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929"/>
  <workbookPr autoCompressPictures="0"/>
  <bookViews>
    <workbookView xWindow="41460" yWindow="1820" windowWidth="40960" windowHeight="2354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4" i="1" l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2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2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2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2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2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2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2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2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2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2" i="1"/>
  <c r="N222" i="1"/>
  <c r="N3" i="1"/>
  <c r="B102" i="1"/>
  <c r="C102" i="1"/>
  <c r="N4" i="1"/>
  <c r="B103" i="1"/>
  <c r="C103" i="1"/>
  <c r="N5" i="1"/>
  <c r="B104" i="1"/>
  <c r="C104" i="1"/>
  <c r="N6" i="1"/>
  <c r="B105" i="1"/>
  <c r="C105" i="1"/>
  <c r="N7" i="1"/>
  <c r="B106" i="1"/>
  <c r="C106" i="1"/>
  <c r="N8" i="1"/>
  <c r="B107" i="1"/>
  <c r="C107" i="1"/>
  <c r="N9" i="1"/>
  <c r="B108" i="1"/>
  <c r="C108" i="1"/>
  <c r="N10" i="1"/>
  <c r="B109" i="1"/>
  <c r="C109" i="1"/>
  <c r="N11" i="1"/>
  <c r="B110" i="1"/>
  <c r="C110" i="1"/>
  <c r="N12" i="1"/>
  <c r="B111" i="1"/>
  <c r="C111" i="1"/>
  <c r="N13" i="1"/>
  <c r="B112" i="1"/>
  <c r="C112" i="1"/>
  <c r="N14" i="1"/>
  <c r="B113" i="1"/>
  <c r="C113" i="1"/>
  <c r="N15" i="1"/>
  <c r="B114" i="1"/>
  <c r="C114" i="1"/>
  <c r="N16" i="1"/>
  <c r="B115" i="1"/>
  <c r="C115" i="1"/>
  <c r="N17" i="1"/>
  <c r="B116" i="1"/>
  <c r="C116" i="1"/>
  <c r="N18" i="1"/>
  <c r="B117" i="1"/>
  <c r="C117" i="1"/>
  <c r="N19" i="1"/>
  <c r="B118" i="1"/>
  <c r="C118" i="1"/>
  <c r="N20" i="1"/>
  <c r="B119" i="1"/>
  <c r="C119" i="1"/>
  <c r="N21" i="1"/>
  <c r="B120" i="1"/>
  <c r="C120" i="1"/>
  <c r="N22" i="1"/>
  <c r="B121" i="1"/>
  <c r="C121" i="1"/>
  <c r="N23" i="1"/>
  <c r="B122" i="1"/>
  <c r="C122" i="1"/>
  <c r="N24" i="1"/>
  <c r="B123" i="1"/>
  <c r="C123" i="1"/>
  <c r="N25" i="1"/>
  <c r="B124" i="1"/>
  <c r="C124" i="1"/>
  <c r="N26" i="1"/>
  <c r="B125" i="1"/>
  <c r="C125" i="1"/>
  <c r="N27" i="1"/>
  <c r="B126" i="1"/>
  <c r="C126" i="1"/>
  <c r="N28" i="1"/>
  <c r="B127" i="1"/>
  <c r="C127" i="1"/>
  <c r="N29" i="1"/>
  <c r="B128" i="1"/>
  <c r="C128" i="1"/>
  <c r="N30" i="1"/>
  <c r="B129" i="1"/>
  <c r="C129" i="1"/>
  <c r="N31" i="1"/>
  <c r="B130" i="1"/>
  <c r="C130" i="1"/>
  <c r="C132" i="1"/>
  <c r="B224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2" i="1"/>
  <c r="B134" i="1"/>
  <c r="B135" i="1"/>
  <c r="B226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L186" i="1"/>
  <c r="K186" i="1"/>
  <c r="J186" i="1"/>
  <c r="I186" i="1"/>
  <c r="H186" i="1"/>
  <c r="G186" i="1"/>
  <c r="F186" i="1"/>
  <c r="E186" i="1"/>
  <c r="D186" i="1"/>
  <c r="C186" i="1"/>
  <c r="L185" i="1"/>
  <c r="K185" i="1"/>
  <c r="J185" i="1"/>
  <c r="I185" i="1"/>
  <c r="H185" i="1"/>
  <c r="G185" i="1"/>
  <c r="F185" i="1"/>
  <c r="E185" i="1"/>
  <c r="D185" i="1"/>
  <c r="C185" i="1"/>
  <c r="L184" i="1"/>
  <c r="K184" i="1"/>
  <c r="J184" i="1"/>
  <c r="I184" i="1"/>
  <c r="H184" i="1"/>
  <c r="G184" i="1"/>
  <c r="F184" i="1"/>
  <c r="E184" i="1"/>
  <c r="D184" i="1"/>
  <c r="C184" i="1"/>
  <c r="L183" i="1"/>
  <c r="K183" i="1"/>
  <c r="J183" i="1"/>
  <c r="I183" i="1"/>
  <c r="H183" i="1"/>
  <c r="G183" i="1"/>
  <c r="F183" i="1"/>
  <c r="E183" i="1"/>
  <c r="D183" i="1"/>
  <c r="C183" i="1"/>
  <c r="L182" i="1"/>
  <c r="K182" i="1"/>
  <c r="J182" i="1"/>
  <c r="I182" i="1"/>
  <c r="H182" i="1"/>
  <c r="G182" i="1"/>
  <c r="F182" i="1"/>
  <c r="E182" i="1"/>
  <c r="D182" i="1"/>
  <c r="C182" i="1"/>
  <c r="L181" i="1"/>
  <c r="K181" i="1"/>
  <c r="J181" i="1"/>
  <c r="I181" i="1"/>
  <c r="H181" i="1"/>
  <c r="G181" i="1"/>
  <c r="F181" i="1"/>
  <c r="E181" i="1"/>
  <c r="D181" i="1"/>
  <c r="C181" i="1"/>
  <c r="L180" i="1"/>
  <c r="K180" i="1"/>
  <c r="J180" i="1"/>
  <c r="I180" i="1"/>
  <c r="H180" i="1"/>
  <c r="G180" i="1"/>
  <c r="F180" i="1"/>
  <c r="E180" i="1"/>
  <c r="D180" i="1"/>
  <c r="C180" i="1"/>
  <c r="L179" i="1"/>
  <c r="K179" i="1"/>
  <c r="J179" i="1"/>
  <c r="I179" i="1"/>
  <c r="H179" i="1"/>
  <c r="G179" i="1"/>
  <c r="F179" i="1"/>
  <c r="E179" i="1"/>
  <c r="D179" i="1"/>
  <c r="C179" i="1"/>
  <c r="L178" i="1"/>
  <c r="K178" i="1"/>
  <c r="J178" i="1"/>
  <c r="I178" i="1"/>
  <c r="H178" i="1"/>
  <c r="G178" i="1"/>
  <c r="F178" i="1"/>
  <c r="E178" i="1"/>
  <c r="D178" i="1"/>
  <c r="C178" i="1"/>
  <c r="L177" i="1"/>
  <c r="K177" i="1"/>
  <c r="J177" i="1"/>
  <c r="I177" i="1"/>
  <c r="H177" i="1"/>
  <c r="G177" i="1"/>
  <c r="F177" i="1"/>
  <c r="E177" i="1"/>
  <c r="D177" i="1"/>
  <c r="C177" i="1"/>
  <c r="L176" i="1"/>
  <c r="K176" i="1"/>
  <c r="J176" i="1"/>
  <c r="I176" i="1"/>
  <c r="H176" i="1"/>
  <c r="G176" i="1"/>
  <c r="F176" i="1"/>
  <c r="E176" i="1"/>
  <c r="D176" i="1"/>
  <c r="C176" i="1"/>
  <c r="L175" i="1"/>
  <c r="K175" i="1"/>
  <c r="J175" i="1"/>
  <c r="I175" i="1"/>
  <c r="H175" i="1"/>
  <c r="G175" i="1"/>
  <c r="F175" i="1"/>
  <c r="E175" i="1"/>
  <c r="D175" i="1"/>
  <c r="C175" i="1"/>
  <c r="L174" i="1"/>
  <c r="K174" i="1"/>
  <c r="J174" i="1"/>
  <c r="I174" i="1"/>
  <c r="H174" i="1"/>
  <c r="G174" i="1"/>
  <c r="F174" i="1"/>
  <c r="E174" i="1"/>
  <c r="D174" i="1"/>
  <c r="C174" i="1"/>
  <c r="L173" i="1"/>
  <c r="K173" i="1"/>
  <c r="J173" i="1"/>
  <c r="I173" i="1"/>
  <c r="H173" i="1"/>
  <c r="G173" i="1"/>
  <c r="F173" i="1"/>
  <c r="E173" i="1"/>
  <c r="D173" i="1"/>
  <c r="C173" i="1"/>
  <c r="L172" i="1"/>
  <c r="K172" i="1"/>
  <c r="J172" i="1"/>
  <c r="I172" i="1"/>
  <c r="H172" i="1"/>
  <c r="G172" i="1"/>
  <c r="F172" i="1"/>
  <c r="E172" i="1"/>
  <c r="D172" i="1"/>
  <c r="C172" i="1"/>
  <c r="L171" i="1"/>
  <c r="K171" i="1"/>
  <c r="J171" i="1"/>
  <c r="I171" i="1"/>
  <c r="H171" i="1"/>
  <c r="G171" i="1"/>
  <c r="F171" i="1"/>
  <c r="E171" i="1"/>
  <c r="D171" i="1"/>
  <c r="C171" i="1"/>
  <c r="L170" i="1"/>
  <c r="K170" i="1"/>
  <c r="J170" i="1"/>
  <c r="I170" i="1"/>
  <c r="H170" i="1"/>
  <c r="G170" i="1"/>
  <c r="F170" i="1"/>
  <c r="E170" i="1"/>
  <c r="D170" i="1"/>
  <c r="C170" i="1"/>
  <c r="L169" i="1"/>
  <c r="K169" i="1"/>
  <c r="J169" i="1"/>
  <c r="I169" i="1"/>
  <c r="H169" i="1"/>
  <c r="G169" i="1"/>
  <c r="F169" i="1"/>
  <c r="E169" i="1"/>
  <c r="D169" i="1"/>
  <c r="C169" i="1"/>
  <c r="L168" i="1"/>
  <c r="K168" i="1"/>
  <c r="J168" i="1"/>
  <c r="I168" i="1"/>
  <c r="H168" i="1"/>
  <c r="G168" i="1"/>
  <c r="F168" i="1"/>
  <c r="E168" i="1"/>
  <c r="D168" i="1"/>
  <c r="C168" i="1"/>
  <c r="L167" i="1"/>
  <c r="K167" i="1"/>
  <c r="J167" i="1"/>
  <c r="I167" i="1"/>
  <c r="H167" i="1"/>
  <c r="G167" i="1"/>
  <c r="F167" i="1"/>
  <c r="E167" i="1"/>
  <c r="D167" i="1"/>
  <c r="C167" i="1"/>
  <c r="L166" i="1"/>
  <c r="K166" i="1"/>
  <c r="J166" i="1"/>
  <c r="I166" i="1"/>
  <c r="H166" i="1"/>
  <c r="G166" i="1"/>
  <c r="F166" i="1"/>
  <c r="E166" i="1"/>
  <c r="D166" i="1"/>
  <c r="C166" i="1"/>
  <c r="L165" i="1"/>
  <c r="K165" i="1"/>
  <c r="J165" i="1"/>
  <c r="I165" i="1"/>
  <c r="H165" i="1"/>
  <c r="G165" i="1"/>
  <c r="F165" i="1"/>
  <c r="E165" i="1"/>
  <c r="D165" i="1"/>
  <c r="C165" i="1"/>
  <c r="L164" i="1"/>
  <c r="K164" i="1"/>
  <c r="J164" i="1"/>
  <c r="I164" i="1"/>
  <c r="H164" i="1"/>
  <c r="G164" i="1"/>
  <c r="F164" i="1"/>
  <c r="E164" i="1"/>
  <c r="D164" i="1"/>
  <c r="C164" i="1"/>
  <c r="L163" i="1"/>
  <c r="K163" i="1"/>
  <c r="J163" i="1"/>
  <c r="I163" i="1"/>
  <c r="H163" i="1"/>
  <c r="G163" i="1"/>
  <c r="F163" i="1"/>
  <c r="E163" i="1"/>
  <c r="D163" i="1"/>
  <c r="C163" i="1"/>
  <c r="L162" i="1"/>
  <c r="K162" i="1"/>
  <c r="J162" i="1"/>
  <c r="I162" i="1"/>
  <c r="H162" i="1"/>
  <c r="G162" i="1"/>
  <c r="F162" i="1"/>
  <c r="E162" i="1"/>
  <c r="D162" i="1"/>
  <c r="C162" i="1"/>
  <c r="L161" i="1"/>
  <c r="K161" i="1"/>
  <c r="J161" i="1"/>
  <c r="I161" i="1"/>
  <c r="H161" i="1"/>
  <c r="G161" i="1"/>
  <c r="F161" i="1"/>
  <c r="E161" i="1"/>
  <c r="D161" i="1"/>
  <c r="C161" i="1"/>
  <c r="L160" i="1"/>
  <c r="K160" i="1"/>
  <c r="J160" i="1"/>
  <c r="I160" i="1"/>
  <c r="H160" i="1"/>
  <c r="G160" i="1"/>
  <c r="F160" i="1"/>
  <c r="E160" i="1"/>
  <c r="D160" i="1"/>
  <c r="C160" i="1"/>
  <c r="L159" i="1"/>
  <c r="K159" i="1"/>
  <c r="J159" i="1"/>
  <c r="I159" i="1"/>
  <c r="H159" i="1"/>
  <c r="G159" i="1"/>
  <c r="F159" i="1"/>
  <c r="E159" i="1"/>
  <c r="D159" i="1"/>
  <c r="C159" i="1"/>
  <c r="L158" i="1"/>
  <c r="K158" i="1"/>
  <c r="J158" i="1"/>
  <c r="I158" i="1"/>
  <c r="H158" i="1"/>
  <c r="G158" i="1"/>
  <c r="F158" i="1"/>
  <c r="E158" i="1"/>
  <c r="D158" i="1"/>
  <c r="C158" i="1"/>
  <c r="B152" i="1"/>
  <c r="B151" i="1"/>
  <c r="D149" i="1"/>
  <c r="D147" i="1"/>
  <c r="D146" i="1"/>
  <c r="D145" i="1"/>
  <c r="D144" i="1"/>
  <c r="D143" i="1"/>
  <c r="D142" i="1"/>
  <c r="D141" i="1"/>
  <c r="D140" i="1"/>
  <c r="D139" i="1"/>
  <c r="D138" i="1"/>
  <c r="C149" i="1"/>
  <c r="B149" i="1"/>
  <c r="C147" i="1"/>
  <c r="C146" i="1"/>
  <c r="C145" i="1"/>
  <c r="C144" i="1"/>
  <c r="C143" i="1"/>
  <c r="C142" i="1"/>
  <c r="C141" i="1"/>
  <c r="C140" i="1"/>
  <c r="C139" i="1"/>
  <c r="C138" i="1"/>
  <c r="B132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1" i="1"/>
  <c r="C34" i="1"/>
  <c r="C72" i="1"/>
  <c r="C74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1" i="1"/>
  <c r="D34" i="1"/>
  <c r="D72" i="1"/>
  <c r="D74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1" i="1"/>
  <c r="E34" i="1"/>
  <c r="E72" i="1"/>
  <c r="E74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1" i="1"/>
  <c r="F34" i="1"/>
  <c r="F72" i="1"/>
  <c r="F74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1" i="1"/>
  <c r="G34" i="1"/>
  <c r="G72" i="1"/>
  <c r="G74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1" i="1"/>
  <c r="H34" i="1"/>
  <c r="H72" i="1"/>
  <c r="H74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1" i="1"/>
  <c r="I34" i="1"/>
  <c r="I72" i="1"/>
  <c r="I74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1" i="1"/>
  <c r="J34" i="1"/>
  <c r="J72" i="1"/>
  <c r="J74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1" i="1"/>
  <c r="K34" i="1"/>
  <c r="K72" i="1"/>
  <c r="K74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1" i="1"/>
  <c r="L34" i="1"/>
  <c r="L72" i="1"/>
  <c r="L74" i="1"/>
  <c r="C76" i="1"/>
</calcChain>
</file>

<file path=xl/sharedStrings.xml><?xml version="1.0" encoding="utf-8"?>
<sst xmlns="http://schemas.openxmlformats.org/spreadsheetml/2006/main" count="36" uniqueCount="25">
  <si>
    <t>Marginal</t>
  </si>
  <si>
    <t xml:space="preserve"> </t>
  </si>
  <si>
    <t>Hourly Earnings ($)</t>
  </si>
  <si>
    <t>Age (Years)</t>
  </si>
  <si>
    <t>Prob x Earnings</t>
  </si>
  <si>
    <t>sum</t>
  </si>
  <si>
    <t>E(HE/Age)</t>
  </si>
  <si>
    <t>E(HE/AGE)*p(Age)</t>
  </si>
  <si>
    <t>E(HE)</t>
  </si>
  <si>
    <t>P(AHE)</t>
  </si>
  <si>
    <t>Sum</t>
  </si>
  <si>
    <t>AHE*p(AHE)</t>
  </si>
  <si>
    <t>AHE*AHE*P(AHE)</t>
  </si>
  <si>
    <t xml:space="preserve">VAR(AHE) </t>
  </si>
  <si>
    <t>Std(AHE)</t>
  </si>
  <si>
    <t>Age</t>
  </si>
  <si>
    <t>P(Age)</t>
  </si>
  <si>
    <t>Age*P(Age)</t>
  </si>
  <si>
    <t>Age*Age*P(Age)</t>
  </si>
  <si>
    <t xml:space="preserve">Var(Age) </t>
  </si>
  <si>
    <t>std(Age)</t>
  </si>
  <si>
    <t>HE times Age</t>
  </si>
  <si>
    <t>(HE*Age)*Prob(HE,Age)</t>
  </si>
  <si>
    <t>Cov(AHE,Age)</t>
  </si>
  <si>
    <t xml:space="preserve">Cor(AHE,Age)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</si>
</sst>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9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Fill="1"/>
    <xf numFmtId="11" fontId="0" fillId="0" borderId="0" xfId="0" applyNumberFormat="1"/>
  </cellXfs>
  <cellStyles count="9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47625">
              <a:noFill/>
            </a:ln>
          </c:spPr>
          <c:xVal>
            <c:numRef>
              <c:f>Sheet1!$C$40:$L$40</c:f>
              <c:numCache>
                <c:formatCode>General</c:formatCode>
                <c:ptCount val="10"/>
                <c:pt idx="0">
                  <c:v>25.0</c:v>
                </c:pt>
                <c:pt idx="1">
                  <c:v>26.0</c:v>
                </c:pt>
                <c:pt idx="2">
                  <c:v>27.0</c:v>
                </c:pt>
                <c:pt idx="3">
                  <c:v>28.0</c:v>
                </c:pt>
                <c:pt idx="4">
                  <c:v>29.0</c:v>
                </c:pt>
                <c:pt idx="5">
                  <c:v>30.0</c:v>
                </c:pt>
                <c:pt idx="6">
                  <c:v>31.0</c:v>
                </c:pt>
                <c:pt idx="7">
                  <c:v>32.0</c:v>
                </c:pt>
                <c:pt idx="8">
                  <c:v>33.0</c:v>
                </c:pt>
                <c:pt idx="9">
                  <c:v>34.0</c:v>
                </c:pt>
              </c:numCache>
            </c:numRef>
          </c:xVal>
          <c:yVal>
            <c:numRef>
              <c:f>Sheet1!$C$72:$L$72</c:f>
              <c:numCache>
                <c:formatCode>General</c:formatCode>
                <c:ptCount val="10"/>
                <c:pt idx="0">
                  <c:v>17.59075074848363</c:v>
                </c:pt>
                <c:pt idx="1">
                  <c:v>18.96690372367588</c:v>
                </c:pt>
                <c:pt idx="2">
                  <c:v>19.70493314934808</c:v>
                </c:pt>
                <c:pt idx="3">
                  <c:v>20.23580195721677</c:v>
                </c:pt>
                <c:pt idx="4">
                  <c:v>21.17135267688287</c:v>
                </c:pt>
                <c:pt idx="5">
                  <c:v>21.78487058017771</c:v>
                </c:pt>
                <c:pt idx="6">
                  <c:v>22.5951047255077</c:v>
                </c:pt>
                <c:pt idx="7">
                  <c:v>23.69199958776663</c:v>
                </c:pt>
                <c:pt idx="8">
                  <c:v>23.34869462343985</c:v>
                </c:pt>
                <c:pt idx="9">
                  <c:v>24.10809159326474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3029656"/>
        <c:axId val="-2103024136"/>
      </c:scatterChart>
      <c:valAx>
        <c:axId val="-2103029656"/>
        <c:scaling>
          <c:orientation val="minMax"/>
          <c:max val="35.0"/>
          <c:min val="24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Age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03024136"/>
        <c:crosses val="autoZero"/>
        <c:crossBetween val="midCat"/>
        <c:majorUnit val="1.0"/>
      </c:valAx>
      <c:valAx>
        <c:axId val="-2103024136"/>
        <c:scaling>
          <c:orientation val="minMax"/>
          <c:min val="15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AHE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030296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414866</xdr:colOff>
      <xdr:row>80</xdr:row>
      <xdr:rowOff>33867</xdr:rowOff>
    </xdr:from>
    <xdr:to>
      <xdr:col>10</xdr:col>
      <xdr:colOff>245533</xdr:colOff>
      <xdr:row>95</xdr:row>
      <xdr:rowOff>110067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6"/>
  <sheetViews>
    <sheetView tabSelected="1" topLeftCell="A203" zoomScale="150" zoomScaleNormal="150" zoomScalePageLayoutView="150" workbookViewId="0">
      <selection activeCell="D69" sqref="D69"/>
    </sheetView>
  </sheetViews>
  <sheetFormatPr baseColWidth="10" defaultColWidth="8.83203125" defaultRowHeight="14" x14ac:dyDescent="0"/>
  <cols>
    <col min="1" max="1" width="18.6640625" customWidth="1"/>
    <col min="2" max="2" width="11" customWidth="1"/>
    <col min="3" max="3" width="9.83203125" customWidth="1"/>
    <col min="4" max="4" width="16.1640625" customWidth="1"/>
  </cols>
  <sheetData>
    <row r="1" spans="1:14">
      <c r="C1" t="s">
        <v>3</v>
      </c>
    </row>
    <row r="2" spans="1:14">
      <c r="C2" s="1">
        <v>25</v>
      </c>
      <c r="D2" s="1">
        <v>26</v>
      </c>
      <c r="E2" s="1">
        <v>27</v>
      </c>
      <c r="F2" s="1">
        <v>28</v>
      </c>
      <c r="G2" s="1">
        <v>29</v>
      </c>
      <c r="H2" s="1">
        <v>30</v>
      </c>
      <c r="I2" s="1">
        <v>31</v>
      </c>
      <c r="J2" s="1">
        <v>32</v>
      </c>
      <c r="K2" s="1">
        <v>33</v>
      </c>
      <c r="L2" s="1">
        <v>34</v>
      </c>
      <c r="N2" t="s">
        <v>0</v>
      </c>
    </row>
    <row r="3" spans="1:14">
      <c r="A3" s="3" t="s">
        <v>2</v>
      </c>
      <c r="B3" s="1">
        <v>5</v>
      </c>
      <c r="C3">
        <v>2.9798699999999999E-3</v>
      </c>
      <c r="D3">
        <v>2.1803899999999999E-3</v>
      </c>
      <c r="E3">
        <v>2.0350300000000002E-3</v>
      </c>
      <c r="F3">
        <v>2.1077100000000001E-3</v>
      </c>
      <c r="G3">
        <v>1.45359E-3</v>
      </c>
      <c r="H3">
        <v>1.5262699999999999E-3</v>
      </c>
      <c r="I3">
        <v>1.3082300000000001E-3</v>
      </c>
      <c r="J3">
        <v>1.0175200000000001E-3</v>
      </c>
      <c r="K3">
        <v>1.45359E-3</v>
      </c>
      <c r="L3">
        <v>1.0175200000000001E-3</v>
      </c>
      <c r="N3">
        <f>SUM(C3:L3)</f>
        <v>1.7079720000000003E-2</v>
      </c>
    </row>
    <row r="4" spans="1:14">
      <c r="B4" s="1">
        <v>6</v>
      </c>
      <c r="C4">
        <v>1.16288E-3</v>
      </c>
      <c r="D4">
        <v>1.6716299999999999E-3</v>
      </c>
      <c r="E4">
        <v>1.0901999999999999E-3</v>
      </c>
      <c r="F4">
        <v>1.0901999999999999E-3</v>
      </c>
      <c r="G4">
        <v>1.3082300000000001E-3</v>
      </c>
      <c r="H4">
        <v>1.0901999999999999E-3</v>
      </c>
      <c r="I4">
        <v>5.08758E-4</v>
      </c>
      <c r="J4">
        <v>1.74431E-3</v>
      </c>
      <c r="K4">
        <v>1.0175200000000001E-3</v>
      </c>
      <c r="L4">
        <v>1.23555E-3</v>
      </c>
      <c r="N4">
        <f t="shared" ref="N4:N31" si="0">SUM(C4:L4)</f>
        <v>1.1919477999999999E-2</v>
      </c>
    </row>
    <row r="5" spans="1:14">
      <c r="B5" s="1">
        <v>7</v>
      </c>
      <c r="C5">
        <v>2.4711099999999999E-3</v>
      </c>
      <c r="D5">
        <v>2.6164700000000001E-3</v>
      </c>
      <c r="E5">
        <v>2.5437900000000002E-3</v>
      </c>
      <c r="F5">
        <v>1.6716299999999999E-3</v>
      </c>
      <c r="G5">
        <v>2.8345100000000002E-3</v>
      </c>
      <c r="H5">
        <v>2.39843E-3</v>
      </c>
      <c r="I5">
        <v>1.74431E-3</v>
      </c>
      <c r="J5">
        <v>1.88967E-3</v>
      </c>
      <c r="K5">
        <v>2.0350300000000002E-3</v>
      </c>
      <c r="L5">
        <v>1.8169900000000001E-3</v>
      </c>
      <c r="N5">
        <f t="shared" si="0"/>
        <v>2.202194E-2</v>
      </c>
    </row>
    <row r="6" spans="1:14">
      <c r="B6" s="1">
        <v>8</v>
      </c>
      <c r="C6">
        <v>2.39843E-3</v>
      </c>
      <c r="D6">
        <v>2.2530699999999998E-3</v>
      </c>
      <c r="E6">
        <v>1.6716299999999999E-3</v>
      </c>
      <c r="F6">
        <v>2.39843E-3</v>
      </c>
      <c r="G6">
        <v>1.38091E-3</v>
      </c>
      <c r="H6">
        <v>2.7618299999999998E-3</v>
      </c>
      <c r="I6">
        <v>2.1803899999999999E-3</v>
      </c>
      <c r="J6">
        <v>1.74431E-3</v>
      </c>
      <c r="K6">
        <v>2.1077100000000001E-3</v>
      </c>
      <c r="L6">
        <v>2.2530699999999998E-3</v>
      </c>
      <c r="N6">
        <f t="shared" si="0"/>
        <v>2.1149779999999996E-2</v>
      </c>
    </row>
    <row r="7" spans="1:14">
      <c r="B7" s="1">
        <v>9</v>
      </c>
      <c r="C7">
        <v>3.5613099999999998E-3</v>
      </c>
      <c r="D7">
        <v>3.2705899999999999E-3</v>
      </c>
      <c r="E7">
        <v>2.8345100000000002E-3</v>
      </c>
      <c r="F7">
        <v>2.90719E-3</v>
      </c>
      <c r="G7">
        <v>3.19791E-3</v>
      </c>
      <c r="H7">
        <v>2.39843E-3</v>
      </c>
      <c r="I7">
        <v>2.6164700000000001E-3</v>
      </c>
      <c r="J7">
        <v>1.9623499999999999E-3</v>
      </c>
      <c r="K7">
        <v>3.0525499999999998E-3</v>
      </c>
      <c r="L7">
        <v>2.0350300000000002E-3</v>
      </c>
      <c r="N7">
        <f t="shared" si="0"/>
        <v>2.7836340000000001E-2</v>
      </c>
    </row>
    <row r="8" spans="1:14">
      <c r="B8" s="1">
        <v>10</v>
      </c>
      <c r="C8">
        <v>5.1602599999999998E-3</v>
      </c>
      <c r="D8">
        <v>5.2329400000000002E-3</v>
      </c>
      <c r="E8">
        <v>3.99738E-3</v>
      </c>
      <c r="F8">
        <v>5.2329400000000002E-3</v>
      </c>
      <c r="G8">
        <v>4.4334600000000002E-3</v>
      </c>
      <c r="H8">
        <v>4.5061399999999996E-3</v>
      </c>
      <c r="I8">
        <v>4.5788199999999999E-3</v>
      </c>
      <c r="J8">
        <v>4.1427399999999998E-3</v>
      </c>
      <c r="K8">
        <v>4.79686E-3</v>
      </c>
      <c r="L8">
        <v>3.6339900000000001E-3</v>
      </c>
      <c r="N8">
        <f t="shared" si="0"/>
        <v>4.571552999999999E-2</v>
      </c>
    </row>
    <row r="9" spans="1:14">
      <c r="B9" s="1">
        <v>11</v>
      </c>
      <c r="C9">
        <v>3.77934E-3</v>
      </c>
      <c r="D9">
        <v>4.5061399999999996E-3</v>
      </c>
      <c r="E9">
        <v>3.99738E-3</v>
      </c>
      <c r="F9">
        <v>3.77934E-3</v>
      </c>
      <c r="G9">
        <v>3.7066600000000001E-3</v>
      </c>
      <c r="H9">
        <v>2.68915E-3</v>
      </c>
      <c r="I9">
        <v>2.6164700000000001E-3</v>
      </c>
      <c r="J9">
        <v>3.4886299999999999E-3</v>
      </c>
      <c r="K9">
        <v>2.8345100000000002E-3</v>
      </c>
      <c r="L9">
        <v>3.3432700000000002E-3</v>
      </c>
      <c r="N9">
        <f t="shared" si="0"/>
        <v>3.4740890000000003E-2</v>
      </c>
    </row>
    <row r="10" spans="1:14">
      <c r="B10" s="1">
        <v>12</v>
      </c>
      <c r="C10">
        <v>7.5586899999999999E-3</v>
      </c>
      <c r="D10">
        <v>7.3406499999999998E-3</v>
      </c>
      <c r="E10">
        <v>7.4133300000000001E-3</v>
      </c>
      <c r="F10">
        <v>6.9772499999999999E-3</v>
      </c>
      <c r="G10">
        <v>7.0499300000000003E-3</v>
      </c>
      <c r="H10">
        <v>7.2679700000000003E-3</v>
      </c>
      <c r="I10">
        <v>7.19529E-3</v>
      </c>
      <c r="J10">
        <v>6.6865300000000004E-3</v>
      </c>
      <c r="K10">
        <v>5.7416999999999998E-3</v>
      </c>
      <c r="L10">
        <v>6.6138500000000001E-3</v>
      </c>
      <c r="N10">
        <f t="shared" si="0"/>
        <v>6.9845190000000001E-2</v>
      </c>
    </row>
    <row r="11" spans="1:14">
      <c r="B11" s="1">
        <v>13</v>
      </c>
      <c r="C11">
        <v>3.7066600000000001E-3</v>
      </c>
      <c r="D11">
        <v>3.4886299999999999E-3</v>
      </c>
      <c r="E11">
        <v>3.6339900000000001E-3</v>
      </c>
      <c r="F11">
        <v>3.5613099999999998E-3</v>
      </c>
      <c r="G11">
        <v>4.2881000000000004E-3</v>
      </c>
      <c r="H11">
        <v>4.4334600000000002E-3</v>
      </c>
      <c r="I11">
        <v>2.7618299999999998E-3</v>
      </c>
      <c r="J11">
        <v>3.7066600000000001E-3</v>
      </c>
      <c r="K11">
        <v>3.9246999999999997E-3</v>
      </c>
      <c r="L11">
        <v>3.9246999999999997E-3</v>
      </c>
      <c r="N11">
        <f t="shared" si="0"/>
        <v>3.7430039999999998E-2</v>
      </c>
    </row>
    <row r="12" spans="1:14">
      <c r="B12" s="1">
        <v>14</v>
      </c>
      <c r="C12">
        <v>5.7416999999999998E-3</v>
      </c>
      <c r="D12">
        <v>6.6865300000000004E-3</v>
      </c>
      <c r="E12">
        <v>6.0324200000000001E-3</v>
      </c>
      <c r="F12">
        <v>6.9772499999999999E-3</v>
      </c>
      <c r="G12">
        <v>6.9045699999999996E-3</v>
      </c>
      <c r="H12">
        <v>6.6138500000000001E-3</v>
      </c>
      <c r="I12">
        <v>6.4684900000000004E-3</v>
      </c>
      <c r="J12">
        <v>5.7416999999999998E-3</v>
      </c>
      <c r="K12">
        <v>5.2329400000000002E-3</v>
      </c>
      <c r="L12">
        <v>6.6138500000000001E-3</v>
      </c>
      <c r="N12">
        <f t="shared" si="0"/>
        <v>6.3013300000000008E-2</v>
      </c>
    </row>
    <row r="13" spans="1:14">
      <c r="B13" s="1">
        <v>15</v>
      </c>
      <c r="C13">
        <v>4.1427399999999998E-3</v>
      </c>
      <c r="D13">
        <v>4.79686E-3</v>
      </c>
      <c r="E13">
        <v>3.6339900000000001E-3</v>
      </c>
      <c r="F13">
        <v>3.3432700000000002E-3</v>
      </c>
      <c r="G13">
        <v>3.77934E-3</v>
      </c>
      <c r="H13">
        <v>4.2881000000000004E-3</v>
      </c>
      <c r="I13">
        <v>3.3432700000000002E-3</v>
      </c>
      <c r="J13">
        <v>3.7066600000000001E-3</v>
      </c>
      <c r="K13">
        <v>4.79686E-3</v>
      </c>
      <c r="L13">
        <v>4.5788199999999999E-3</v>
      </c>
      <c r="N13">
        <f t="shared" si="0"/>
        <v>4.0409909999999993E-2</v>
      </c>
    </row>
    <row r="14" spans="1:14">
      <c r="B14" s="1">
        <v>16</v>
      </c>
      <c r="C14">
        <v>3.19791E-3</v>
      </c>
      <c r="D14">
        <v>3.0525499999999998E-3</v>
      </c>
      <c r="E14">
        <v>3.3432700000000002E-3</v>
      </c>
      <c r="F14">
        <v>2.90719E-3</v>
      </c>
      <c r="G14">
        <v>3.99738E-3</v>
      </c>
      <c r="H14">
        <v>3.4886299999999999E-3</v>
      </c>
      <c r="I14">
        <v>3.4886299999999999E-3</v>
      </c>
      <c r="J14">
        <v>3.1252300000000001E-3</v>
      </c>
      <c r="K14">
        <v>3.1252300000000001E-3</v>
      </c>
      <c r="L14">
        <v>2.7618299999999998E-3</v>
      </c>
      <c r="N14">
        <f t="shared" si="0"/>
        <v>3.2487849999999999E-2</v>
      </c>
    </row>
    <row r="15" spans="1:14">
      <c r="B15" s="1">
        <v>17</v>
      </c>
      <c r="C15">
        <v>6.0324200000000001E-3</v>
      </c>
      <c r="D15">
        <v>5.59634E-3</v>
      </c>
      <c r="E15">
        <v>3.9246999999999997E-3</v>
      </c>
      <c r="F15">
        <v>4.79686E-3</v>
      </c>
      <c r="G15">
        <v>6.2504500000000003E-3</v>
      </c>
      <c r="H15">
        <v>5.8143800000000001E-3</v>
      </c>
      <c r="I15">
        <v>6.9045699999999996E-3</v>
      </c>
      <c r="J15">
        <v>5.8870600000000004E-3</v>
      </c>
      <c r="K15">
        <v>5.0149000000000001E-3</v>
      </c>
      <c r="L15">
        <v>6.4684900000000004E-3</v>
      </c>
      <c r="N15">
        <f t="shared" si="0"/>
        <v>5.6690169999999998E-2</v>
      </c>
    </row>
    <row r="16" spans="1:14">
      <c r="B16" s="1">
        <v>18</v>
      </c>
      <c r="C16">
        <v>2.1077100000000001E-3</v>
      </c>
      <c r="D16">
        <v>2.8345100000000002E-3</v>
      </c>
      <c r="E16">
        <v>1.88967E-3</v>
      </c>
      <c r="F16">
        <v>3.2705899999999999E-3</v>
      </c>
      <c r="G16">
        <v>3.0525499999999998E-3</v>
      </c>
      <c r="H16">
        <v>2.5437900000000002E-3</v>
      </c>
      <c r="I16">
        <v>3.3432700000000002E-3</v>
      </c>
      <c r="J16">
        <v>3.4886299999999999E-3</v>
      </c>
      <c r="K16">
        <v>3.6339900000000001E-3</v>
      </c>
      <c r="L16">
        <v>2.2530699999999998E-3</v>
      </c>
      <c r="N16">
        <f t="shared" si="0"/>
        <v>2.8417779999999997E-2</v>
      </c>
    </row>
    <row r="17" spans="2:14">
      <c r="B17" s="1">
        <v>19</v>
      </c>
      <c r="C17">
        <v>5.8870600000000004E-3</v>
      </c>
      <c r="D17">
        <v>5.1602599999999998E-3</v>
      </c>
      <c r="E17">
        <v>5.0875800000000004E-3</v>
      </c>
      <c r="F17">
        <v>6.5411699999999998E-3</v>
      </c>
      <c r="G17">
        <v>6.6865300000000004E-3</v>
      </c>
      <c r="H17">
        <v>6.1050899999999996E-3</v>
      </c>
      <c r="I17">
        <v>5.5236599999999997E-3</v>
      </c>
      <c r="J17">
        <v>6.2504500000000003E-3</v>
      </c>
      <c r="K17">
        <v>5.0149000000000001E-3</v>
      </c>
      <c r="L17">
        <v>6.8318900000000002E-3</v>
      </c>
      <c r="N17">
        <f t="shared" si="0"/>
        <v>5.9088589999999996E-2</v>
      </c>
    </row>
    <row r="18" spans="2:14">
      <c r="B18" s="1">
        <v>20</v>
      </c>
      <c r="C18">
        <v>2.9798699999999999E-3</v>
      </c>
      <c r="D18">
        <v>3.4159500000000001E-3</v>
      </c>
      <c r="E18">
        <v>3.19791E-3</v>
      </c>
      <c r="F18">
        <v>3.9246999999999997E-3</v>
      </c>
      <c r="G18">
        <v>3.3432700000000002E-3</v>
      </c>
      <c r="H18">
        <v>3.4886299999999999E-3</v>
      </c>
      <c r="I18">
        <v>3.4886299999999999E-3</v>
      </c>
      <c r="J18">
        <v>3.77934E-3</v>
      </c>
      <c r="K18">
        <v>3.8520199999999998E-3</v>
      </c>
      <c r="L18">
        <v>4.4334600000000002E-3</v>
      </c>
      <c r="N18">
        <f t="shared" si="0"/>
        <v>3.5903779999999996E-2</v>
      </c>
    </row>
    <row r="19" spans="2:14">
      <c r="B19" s="1">
        <v>22</v>
      </c>
      <c r="C19">
        <v>4.0700600000000003E-3</v>
      </c>
      <c r="D19">
        <v>3.8520199999999998E-3</v>
      </c>
      <c r="E19">
        <v>3.99738E-3</v>
      </c>
      <c r="F19">
        <v>4.5061399999999996E-3</v>
      </c>
      <c r="G19">
        <v>5.59634E-3</v>
      </c>
      <c r="H19">
        <v>6.17777E-3</v>
      </c>
      <c r="I19">
        <v>5.9597399999999998E-3</v>
      </c>
      <c r="J19">
        <v>5.3782999999999999E-3</v>
      </c>
      <c r="K19">
        <v>6.7592099999999999E-3</v>
      </c>
      <c r="L19">
        <v>6.0324200000000001E-3</v>
      </c>
      <c r="N19">
        <f t="shared" si="0"/>
        <v>5.2329379999999995E-2</v>
      </c>
    </row>
    <row r="20" spans="2:14">
      <c r="B20" s="1">
        <v>24</v>
      </c>
      <c r="C20">
        <v>4.9422199999999998E-3</v>
      </c>
      <c r="D20">
        <v>5.8870600000000004E-3</v>
      </c>
      <c r="E20">
        <v>4.7241799999999997E-3</v>
      </c>
      <c r="F20">
        <v>5.7416999999999998E-3</v>
      </c>
      <c r="G20">
        <v>6.5411699999999998E-3</v>
      </c>
      <c r="H20">
        <v>7.4860100000000004E-3</v>
      </c>
      <c r="I20">
        <v>7.7767299999999999E-3</v>
      </c>
      <c r="J20">
        <v>8.5762000000000008E-3</v>
      </c>
      <c r="K20">
        <v>8.2854899999999995E-3</v>
      </c>
      <c r="L20">
        <v>7.7040499999999996E-3</v>
      </c>
      <c r="N20">
        <f t="shared" si="0"/>
        <v>6.7664810000000006E-2</v>
      </c>
    </row>
    <row r="21" spans="2:14">
      <c r="B21" s="1">
        <v>26</v>
      </c>
      <c r="C21">
        <v>2.39843E-3</v>
      </c>
      <c r="D21">
        <v>3.19791E-3</v>
      </c>
      <c r="E21">
        <v>3.77934E-3</v>
      </c>
      <c r="F21">
        <v>2.4711099999999999E-3</v>
      </c>
      <c r="G21">
        <v>3.77934E-3</v>
      </c>
      <c r="H21">
        <v>3.4886299999999999E-3</v>
      </c>
      <c r="I21">
        <v>4.0700600000000003E-3</v>
      </c>
      <c r="J21">
        <v>4.0700600000000003E-3</v>
      </c>
      <c r="K21">
        <v>4.5061399999999996E-3</v>
      </c>
      <c r="L21">
        <v>4.7241799999999997E-3</v>
      </c>
      <c r="N21">
        <f t="shared" si="0"/>
        <v>3.6485200000000002E-2</v>
      </c>
    </row>
    <row r="22" spans="2:14">
      <c r="B22" s="1">
        <v>28</v>
      </c>
      <c r="C22">
        <v>2.90719E-3</v>
      </c>
      <c r="D22">
        <v>2.7618299999999998E-3</v>
      </c>
      <c r="E22">
        <v>2.9798699999999999E-3</v>
      </c>
      <c r="F22">
        <v>2.8345100000000002E-3</v>
      </c>
      <c r="G22">
        <v>4.3607799999999999E-3</v>
      </c>
      <c r="H22">
        <v>3.9246999999999997E-3</v>
      </c>
      <c r="I22">
        <v>5.4509800000000002E-3</v>
      </c>
      <c r="J22">
        <v>4.9422199999999998E-3</v>
      </c>
      <c r="K22">
        <v>5.4509800000000002E-3</v>
      </c>
      <c r="L22">
        <v>5.8870600000000004E-3</v>
      </c>
      <c r="N22">
        <f t="shared" si="0"/>
        <v>4.1500120000000001E-2</v>
      </c>
    </row>
    <row r="23" spans="2:14">
      <c r="B23" s="1">
        <v>30</v>
      </c>
      <c r="C23">
        <v>2.1077100000000001E-3</v>
      </c>
      <c r="D23">
        <v>3.99738E-3</v>
      </c>
      <c r="E23">
        <v>3.19791E-3</v>
      </c>
      <c r="F23">
        <v>3.19791E-3</v>
      </c>
      <c r="G23">
        <v>4.0700600000000003E-3</v>
      </c>
      <c r="H23">
        <v>4.4334600000000002E-3</v>
      </c>
      <c r="I23">
        <v>4.9422199999999998E-3</v>
      </c>
      <c r="J23">
        <v>5.4509800000000002E-3</v>
      </c>
      <c r="K23">
        <v>5.0149000000000001E-3</v>
      </c>
      <c r="L23">
        <v>5.9597399999999998E-3</v>
      </c>
      <c r="N23">
        <f t="shared" si="0"/>
        <v>4.2372270000000004E-2</v>
      </c>
    </row>
    <row r="24" spans="2:14">
      <c r="B24" s="1">
        <v>35</v>
      </c>
      <c r="C24">
        <v>1.6716299999999999E-3</v>
      </c>
      <c r="D24">
        <v>2.6164700000000001E-3</v>
      </c>
      <c r="E24">
        <v>3.4159500000000001E-3</v>
      </c>
      <c r="F24">
        <v>4.79686E-3</v>
      </c>
      <c r="G24">
        <v>5.0875800000000004E-3</v>
      </c>
      <c r="H24">
        <v>6.7592099999999999E-3</v>
      </c>
      <c r="I24">
        <v>5.0149000000000001E-3</v>
      </c>
      <c r="J24">
        <v>5.7416999999999998E-3</v>
      </c>
      <c r="K24">
        <v>6.3231299999999997E-3</v>
      </c>
      <c r="L24">
        <v>7.19529E-3</v>
      </c>
      <c r="N24">
        <f t="shared" si="0"/>
        <v>4.8622720000000001E-2</v>
      </c>
    </row>
    <row r="25" spans="2:14">
      <c r="B25" s="1">
        <v>40</v>
      </c>
      <c r="C25">
        <v>1.5262699999999999E-3</v>
      </c>
      <c r="D25">
        <v>1.5262699999999999E-3</v>
      </c>
      <c r="E25">
        <v>2.3257500000000001E-3</v>
      </c>
      <c r="F25">
        <v>3.19791E-3</v>
      </c>
      <c r="G25">
        <v>3.0525499999999998E-3</v>
      </c>
      <c r="H25">
        <v>3.19791E-3</v>
      </c>
      <c r="I25">
        <v>3.19791E-3</v>
      </c>
      <c r="J25">
        <v>4.79686E-3</v>
      </c>
      <c r="K25">
        <v>3.6339900000000001E-3</v>
      </c>
      <c r="L25">
        <v>4.79686E-3</v>
      </c>
      <c r="N25">
        <f t="shared" si="0"/>
        <v>3.1252279999999993E-2</v>
      </c>
    </row>
    <row r="26" spans="2:14">
      <c r="B26" s="1">
        <v>45</v>
      </c>
      <c r="C26">
        <v>7.9947700000000004E-4</v>
      </c>
      <c r="D26">
        <v>1.0175200000000001E-3</v>
      </c>
      <c r="E26">
        <v>1.88967E-3</v>
      </c>
      <c r="F26">
        <v>1.88967E-3</v>
      </c>
      <c r="G26">
        <v>2.4711099999999999E-3</v>
      </c>
      <c r="H26">
        <v>1.8169900000000001E-3</v>
      </c>
      <c r="I26">
        <v>2.90719E-3</v>
      </c>
      <c r="J26">
        <v>1.9623499999999999E-3</v>
      </c>
      <c r="K26">
        <v>2.68915E-3</v>
      </c>
      <c r="L26">
        <v>3.99738E-3</v>
      </c>
      <c r="N26">
        <f t="shared" si="0"/>
        <v>2.1440506999999998E-2</v>
      </c>
    </row>
    <row r="27" spans="2:14">
      <c r="B27" s="1">
        <v>50</v>
      </c>
      <c r="C27">
        <v>6.5411699999999996E-4</v>
      </c>
      <c r="D27">
        <v>8.7215600000000002E-4</v>
      </c>
      <c r="E27">
        <v>1.0901999999999999E-3</v>
      </c>
      <c r="F27">
        <v>1.0175200000000001E-3</v>
      </c>
      <c r="G27">
        <v>1.6716299999999999E-3</v>
      </c>
      <c r="H27">
        <v>2.4711099999999999E-3</v>
      </c>
      <c r="I27">
        <v>1.8169900000000001E-3</v>
      </c>
      <c r="J27">
        <v>2.39843E-3</v>
      </c>
      <c r="K27">
        <v>2.6164700000000001E-3</v>
      </c>
      <c r="L27">
        <v>3.1252300000000001E-3</v>
      </c>
      <c r="N27">
        <f t="shared" si="0"/>
        <v>1.7733852999999997E-2</v>
      </c>
    </row>
    <row r="28" spans="2:14">
      <c r="B28" s="1">
        <v>55</v>
      </c>
      <c r="C28" s="5">
        <v>7.2679699999999995E-5</v>
      </c>
      <c r="D28">
        <v>5.8143799999999999E-4</v>
      </c>
      <c r="E28">
        <v>7.9947700000000004E-4</v>
      </c>
      <c r="F28">
        <v>4.3607800000000001E-4</v>
      </c>
      <c r="G28">
        <v>8.7215600000000002E-4</v>
      </c>
      <c r="H28">
        <v>7.2679699999999995E-4</v>
      </c>
      <c r="I28">
        <v>1.74431E-3</v>
      </c>
      <c r="J28">
        <v>8.7215600000000002E-4</v>
      </c>
      <c r="K28">
        <v>1.59895E-3</v>
      </c>
      <c r="L28">
        <v>8.7215600000000002E-4</v>
      </c>
      <c r="N28">
        <f t="shared" si="0"/>
        <v>8.5761976999999996E-3</v>
      </c>
    </row>
    <row r="29" spans="2:14">
      <c r="B29" s="1">
        <v>60</v>
      </c>
      <c r="C29">
        <v>2.9071899999999999E-4</v>
      </c>
      <c r="D29">
        <v>5.8143799999999999E-4</v>
      </c>
      <c r="E29">
        <v>3.6339899999999998E-4</v>
      </c>
      <c r="F29">
        <v>3.6339899999999998E-4</v>
      </c>
      <c r="G29">
        <v>7.9947700000000004E-4</v>
      </c>
      <c r="H29">
        <v>1.0901999999999999E-3</v>
      </c>
      <c r="I29">
        <v>1.16288E-3</v>
      </c>
      <c r="J29">
        <v>1.38091E-3</v>
      </c>
      <c r="K29">
        <v>1.9623499999999999E-3</v>
      </c>
      <c r="L29">
        <v>1.74431E-3</v>
      </c>
      <c r="N29">
        <f t="shared" si="0"/>
        <v>9.7390820000000013E-3</v>
      </c>
    </row>
    <row r="30" spans="2:14">
      <c r="B30" s="1">
        <v>65</v>
      </c>
      <c r="C30" s="5">
        <v>7.2679699999999995E-5</v>
      </c>
      <c r="D30">
        <v>2.9071899999999999E-4</v>
      </c>
      <c r="E30">
        <v>1.4535899999999999E-4</v>
      </c>
      <c r="F30">
        <v>2.9071899999999999E-4</v>
      </c>
      <c r="G30">
        <v>3.6339899999999998E-4</v>
      </c>
      <c r="H30">
        <v>4.3607800000000001E-4</v>
      </c>
      <c r="I30">
        <v>5.08758E-4</v>
      </c>
      <c r="J30">
        <v>1.0175200000000001E-3</v>
      </c>
      <c r="K30">
        <v>7.2679699999999995E-4</v>
      </c>
      <c r="L30">
        <v>5.8143799999999999E-4</v>
      </c>
      <c r="N30">
        <f t="shared" si="0"/>
        <v>4.4334666999999994E-3</v>
      </c>
    </row>
    <row r="31" spans="2:14">
      <c r="B31" s="1">
        <v>70</v>
      </c>
      <c r="C31">
        <v>5.08758E-4</v>
      </c>
      <c r="D31">
        <v>9.44836E-4</v>
      </c>
      <c r="E31">
        <v>4.3607800000000001E-4</v>
      </c>
      <c r="F31">
        <v>1.16288E-3</v>
      </c>
      <c r="G31">
        <v>1.16288E-3</v>
      </c>
      <c r="H31">
        <v>1.3082300000000001E-3</v>
      </c>
      <c r="I31">
        <v>1.3082300000000001E-3</v>
      </c>
      <c r="J31">
        <v>3.1252300000000001E-3</v>
      </c>
      <c r="K31">
        <v>1.59895E-3</v>
      </c>
      <c r="L31">
        <v>2.5437900000000002E-3</v>
      </c>
      <c r="N31">
        <f t="shared" si="0"/>
        <v>1.4099862000000001E-2</v>
      </c>
    </row>
    <row r="33" spans="1:14">
      <c r="N33" t="s">
        <v>1</v>
      </c>
    </row>
    <row r="34" spans="1:14">
      <c r="A34" t="s">
        <v>0</v>
      </c>
      <c r="C34">
        <f>SUM(C3:C31)</f>
        <v>8.4889900399999968E-2</v>
      </c>
      <c r="D34">
        <f t="shared" ref="D34:L34" si="1">SUM(D3:D31)</f>
        <v>9.2230556999999991E-2</v>
      </c>
      <c r="E34">
        <f t="shared" si="1"/>
        <v>8.5471343000000019E-2</v>
      </c>
      <c r="F34">
        <f t="shared" si="1"/>
        <v>9.3393435999999996E-2</v>
      </c>
      <c r="G34">
        <f t="shared" si="1"/>
        <v>0.10349586200000001</v>
      </c>
      <c r="H34">
        <f t="shared" si="1"/>
        <v>0.10473144500000002</v>
      </c>
      <c r="I34">
        <f t="shared" si="1"/>
        <v>0.103931986</v>
      </c>
      <c r="J34">
        <f t="shared" si="1"/>
        <v>0.10807470599999999</v>
      </c>
      <c r="K34">
        <f t="shared" si="1"/>
        <v>0.10880151700000001</v>
      </c>
      <c r="L34">
        <f t="shared" si="1"/>
        <v>0.11497928400000001</v>
      </c>
      <c r="N34">
        <f>SUM(C34:L34)</f>
        <v>1.0000000363999999</v>
      </c>
    </row>
    <row r="37" spans="1:14">
      <c r="A37" t="s">
        <v>4</v>
      </c>
    </row>
    <row r="39" spans="1:14">
      <c r="C39" t="s">
        <v>3</v>
      </c>
    </row>
    <row r="40" spans="1:14">
      <c r="C40" s="1">
        <v>25</v>
      </c>
      <c r="D40" s="1">
        <v>26</v>
      </c>
      <c r="E40" s="1">
        <v>27</v>
      </c>
      <c r="F40" s="1">
        <v>28</v>
      </c>
      <c r="G40" s="1">
        <v>29</v>
      </c>
      <c r="H40" s="1">
        <v>30</v>
      </c>
      <c r="I40" s="1">
        <v>31</v>
      </c>
      <c r="J40" s="1">
        <v>32</v>
      </c>
      <c r="K40" s="1">
        <v>33</v>
      </c>
      <c r="L40" s="1">
        <v>34</v>
      </c>
    </row>
    <row r="41" spans="1:14">
      <c r="A41" s="3" t="s">
        <v>2</v>
      </c>
      <c r="B41" s="1">
        <v>5</v>
      </c>
      <c r="C41">
        <f>C3*$B3</f>
        <v>1.4899349999999999E-2</v>
      </c>
      <c r="D41">
        <f t="shared" ref="D41:L41" si="2">D3*$B3</f>
        <v>1.0901950000000001E-2</v>
      </c>
      <c r="E41">
        <f t="shared" si="2"/>
        <v>1.0175150000000001E-2</v>
      </c>
      <c r="F41">
        <f t="shared" si="2"/>
        <v>1.0538550000000001E-2</v>
      </c>
      <c r="G41">
        <f t="shared" si="2"/>
        <v>7.2679500000000005E-3</v>
      </c>
      <c r="H41">
        <f t="shared" si="2"/>
        <v>7.6313499999999994E-3</v>
      </c>
      <c r="I41">
        <f t="shared" si="2"/>
        <v>6.5411500000000008E-3</v>
      </c>
      <c r="J41">
        <f t="shared" si="2"/>
        <v>5.0876000000000003E-3</v>
      </c>
      <c r="K41">
        <f t="shared" si="2"/>
        <v>7.2679500000000005E-3</v>
      </c>
      <c r="L41">
        <f t="shared" si="2"/>
        <v>5.0876000000000003E-3</v>
      </c>
    </row>
    <row r="42" spans="1:14">
      <c r="B42" s="1">
        <v>6</v>
      </c>
      <c r="C42">
        <f t="shared" ref="C42:L42" si="3">C4*$B4</f>
        <v>6.9772800000000006E-3</v>
      </c>
      <c r="D42">
        <f t="shared" si="3"/>
        <v>1.0029779999999999E-2</v>
      </c>
      <c r="E42">
        <f t="shared" si="3"/>
        <v>6.5411999999999996E-3</v>
      </c>
      <c r="F42">
        <f t="shared" si="3"/>
        <v>6.5411999999999996E-3</v>
      </c>
      <c r="G42">
        <f t="shared" si="3"/>
        <v>7.8493799999999996E-3</v>
      </c>
      <c r="H42">
        <f t="shared" si="3"/>
        <v>6.5411999999999996E-3</v>
      </c>
      <c r="I42">
        <f t="shared" si="3"/>
        <v>3.052548E-3</v>
      </c>
      <c r="J42">
        <f t="shared" si="3"/>
        <v>1.046586E-2</v>
      </c>
      <c r="K42">
        <f t="shared" si="3"/>
        <v>6.1051200000000003E-3</v>
      </c>
      <c r="L42">
        <f t="shared" si="3"/>
        <v>7.4132999999999994E-3</v>
      </c>
    </row>
    <row r="43" spans="1:14">
      <c r="B43" s="1">
        <v>7</v>
      </c>
      <c r="C43">
        <f t="shared" ref="C43:L43" si="4">C5*$B5</f>
        <v>1.7297770000000001E-2</v>
      </c>
      <c r="D43">
        <f t="shared" si="4"/>
        <v>1.8315290000000001E-2</v>
      </c>
      <c r="E43">
        <f t="shared" si="4"/>
        <v>1.7806530000000001E-2</v>
      </c>
      <c r="F43">
        <f t="shared" si="4"/>
        <v>1.1701409999999999E-2</v>
      </c>
      <c r="G43">
        <f t="shared" si="4"/>
        <v>1.9841570000000003E-2</v>
      </c>
      <c r="H43">
        <f t="shared" si="4"/>
        <v>1.678901E-2</v>
      </c>
      <c r="I43">
        <f t="shared" si="4"/>
        <v>1.2210169999999999E-2</v>
      </c>
      <c r="J43">
        <f t="shared" si="4"/>
        <v>1.322769E-2</v>
      </c>
      <c r="K43">
        <f t="shared" si="4"/>
        <v>1.4245210000000001E-2</v>
      </c>
      <c r="L43">
        <f t="shared" si="4"/>
        <v>1.271893E-2</v>
      </c>
    </row>
    <row r="44" spans="1:14">
      <c r="B44" s="1">
        <v>8</v>
      </c>
      <c r="C44">
        <f t="shared" ref="C44:L44" si="5">C6*$B6</f>
        <v>1.918744E-2</v>
      </c>
      <c r="D44">
        <f t="shared" si="5"/>
        <v>1.8024559999999998E-2</v>
      </c>
      <c r="E44">
        <f t="shared" si="5"/>
        <v>1.3373039999999999E-2</v>
      </c>
      <c r="F44">
        <f t="shared" si="5"/>
        <v>1.918744E-2</v>
      </c>
      <c r="G44">
        <f t="shared" si="5"/>
        <v>1.104728E-2</v>
      </c>
      <c r="H44">
        <f t="shared" si="5"/>
        <v>2.2094639999999999E-2</v>
      </c>
      <c r="I44">
        <f t="shared" si="5"/>
        <v>1.7443119999999999E-2</v>
      </c>
      <c r="J44">
        <f t="shared" si="5"/>
        <v>1.395448E-2</v>
      </c>
      <c r="K44">
        <f t="shared" si="5"/>
        <v>1.686168E-2</v>
      </c>
      <c r="L44">
        <f t="shared" si="5"/>
        <v>1.8024559999999998E-2</v>
      </c>
    </row>
    <row r="45" spans="1:14">
      <c r="B45" s="1">
        <v>9</v>
      </c>
      <c r="C45">
        <f t="shared" ref="C45:L45" si="6">C7*$B7</f>
        <v>3.2051789999999997E-2</v>
      </c>
      <c r="D45">
        <f t="shared" si="6"/>
        <v>2.9435309999999999E-2</v>
      </c>
      <c r="E45">
        <f t="shared" si="6"/>
        <v>2.551059E-2</v>
      </c>
      <c r="F45">
        <f t="shared" si="6"/>
        <v>2.6164710000000001E-2</v>
      </c>
      <c r="G45">
        <f t="shared" si="6"/>
        <v>2.8781189999999998E-2</v>
      </c>
      <c r="H45">
        <f t="shared" si="6"/>
        <v>2.158587E-2</v>
      </c>
      <c r="I45">
        <f t="shared" si="6"/>
        <v>2.354823E-2</v>
      </c>
      <c r="J45">
        <f t="shared" si="6"/>
        <v>1.766115E-2</v>
      </c>
      <c r="K45">
        <f t="shared" si="6"/>
        <v>2.7472949999999999E-2</v>
      </c>
      <c r="L45">
        <f t="shared" si="6"/>
        <v>1.8315270000000002E-2</v>
      </c>
    </row>
    <row r="46" spans="1:14">
      <c r="B46" s="1">
        <v>10</v>
      </c>
      <c r="C46">
        <f t="shared" ref="C46:L46" si="7">C8*$B8</f>
        <v>5.1602599999999998E-2</v>
      </c>
      <c r="D46">
        <f t="shared" si="7"/>
        <v>5.2329399999999998E-2</v>
      </c>
      <c r="E46">
        <f t="shared" si="7"/>
        <v>3.9973800000000004E-2</v>
      </c>
      <c r="F46">
        <f t="shared" si="7"/>
        <v>5.2329399999999998E-2</v>
      </c>
      <c r="G46">
        <f t="shared" si="7"/>
        <v>4.4334600000000002E-2</v>
      </c>
      <c r="H46">
        <f t="shared" si="7"/>
        <v>4.5061399999999995E-2</v>
      </c>
      <c r="I46">
        <f t="shared" si="7"/>
        <v>4.5788200000000001E-2</v>
      </c>
      <c r="J46">
        <f t="shared" si="7"/>
        <v>4.1427399999999996E-2</v>
      </c>
      <c r="K46">
        <f t="shared" si="7"/>
        <v>4.79686E-2</v>
      </c>
      <c r="L46">
        <f t="shared" si="7"/>
        <v>3.6339900000000001E-2</v>
      </c>
    </row>
    <row r="47" spans="1:14">
      <c r="B47" s="1">
        <v>11</v>
      </c>
      <c r="C47">
        <f t="shared" ref="C47:L47" si="8">C9*$B9</f>
        <v>4.1572739999999997E-2</v>
      </c>
      <c r="D47">
        <f t="shared" si="8"/>
        <v>4.9567539999999993E-2</v>
      </c>
      <c r="E47">
        <f t="shared" si="8"/>
        <v>4.3971179999999999E-2</v>
      </c>
      <c r="F47">
        <f t="shared" si="8"/>
        <v>4.1572739999999997E-2</v>
      </c>
      <c r="G47">
        <f t="shared" si="8"/>
        <v>4.0773259999999999E-2</v>
      </c>
      <c r="H47">
        <f t="shared" si="8"/>
        <v>2.958065E-2</v>
      </c>
      <c r="I47">
        <f t="shared" si="8"/>
        <v>2.8781170000000002E-2</v>
      </c>
      <c r="J47">
        <f t="shared" si="8"/>
        <v>3.8374930000000002E-2</v>
      </c>
      <c r="K47">
        <f t="shared" si="8"/>
        <v>3.1179610000000003E-2</v>
      </c>
      <c r="L47">
        <f t="shared" si="8"/>
        <v>3.6775970000000005E-2</v>
      </c>
    </row>
    <row r="48" spans="1:14">
      <c r="B48" s="1">
        <v>12</v>
      </c>
      <c r="C48">
        <f t="shared" ref="C48:L48" si="9">C10*$B10</f>
        <v>9.0704279999999998E-2</v>
      </c>
      <c r="D48">
        <f t="shared" si="9"/>
        <v>8.8087799999999994E-2</v>
      </c>
      <c r="E48">
        <f t="shared" si="9"/>
        <v>8.8959960000000005E-2</v>
      </c>
      <c r="F48">
        <f t="shared" si="9"/>
        <v>8.3726999999999996E-2</v>
      </c>
      <c r="G48">
        <f t="shared" si="9"/>
        <v>8.4599160000000007E-2</v>
      </c>
      <c r="H48">
        <f t="shared" si="9"/>
        <v>8.7215640000000011E-2</v>
      </c>
      <c r="I48">
        <f t="shared" si="9"/>
        <v>8.634348E-2</v>
      </c>
      <c r="J48">
        <f t="shared" si="9"/>
        <v>8.0238360000000009E-2</v>
      </c>
      <c r="K48">
        <f t="shared" si="9"/>
        <v>6.8900400000000001E-2</v>
      </c>
      <c r="L48">
        <f t="shared" si="9"/>
        <v>7.9366199999999998E-2</v>
      </c>
    </row>
    <row r="49" spans="2:25">
      <c r="B49" s="1">
        <v>13</v>
      </c>
      <c r="C49">
        <f t="shared" ref="C49:L49" si="10">C11*$B11</f>
        <v>4.818658E-2</v>
      </c>
      <c r="D49">
        <f t="shared" si="10"/>
        <v>4.5352190000000001E-2</v>
      </c>
      <c r="E49">
        <f t="shared" si="10"/>
        <v>4.7241870000000005E-2</v>
      </c>
      <c r="F49">
        <f t="shared" si="10"/>
        <v>4.6297029999999996E-2</v>
      </c>
      <c r="G49">
        <f t="shared" si="10"/>
        <v>5.5745300000000005E-2</v>
      </c>
      <c r="H49">
        <f t="shared" si="10"/>
        <v>5.7634980000000002E-2</v>
      </c>
      <c r="I49">
        <f t="shared" si="10"/>
        <v>3.5903789999999998E-2</v>
      </c>
      <c r="J49">
        <f t="shared" si="10"/>
        <v>4.818658E-2</v>
      </c>
      <c r="K49">
        <f t="shared" si="10"/>
        <v>5.10211E-2</v>
      </c>
      <c r="L49">
        <f t="shared" si="10"/>
        <v>5.10211E-2</v>
      </c>
    </row>
    <row r="50" spans="2:25">
      <c r="B50" s="1">
        <v>14</v>
      </c>
      <c r="C50">
        <f t="shared" ref="C50:L50" si="11">C12*$B12</f>
        <v>8.0383799999999991E-2</v>
      </c>
      <c r="D50">
        <f t="shared" si="11"/>
        <v>9.3611420000000001E-2</v>
      </c>
      <c r="E50">
        <f t="shared" si="11"/>
        <v>8.4453880000000009E-2</v>
      </c>
      <c r="F50">
        <f t="shared" si="11"/>
        <v>9.7681500000000004E-2</v>
      </c>
      <c r="G50">
        <f t="shared" si="11"/>
        <v>9.6663979999999997E-2</v>
      </c>
      <c r="H50">
        <f t="shared" si="11"/>
        <v>9.2593900000000007E-2</v>
      </c>
      <c r="I50">
        <f t="shared" si="11"/>
        <v>9.0558860000000005E-2</v>
      </c>
      <c r="J50">
        <f t="shared" si="11"/>
        <v>8.0383799999999991E-2</v>
      </c>
      <c r="K50">
        <f t="shared" si="11"/>
        <v>7.3261160000000006E-2</v>
      </c>
      <c r="L50">
        <f t="shared" si="11"/>
        <v>9.2593900000000007E-2</v>
      </c>
    </row>
    <row r="51" spans="2:25">
      <c r="B51" s="1">
        <v>15</v>
      </c>
      <c r="C51">
        <f t="shared" ref="C51:L51" si="12">C13*$B13</f>
        <v>6.2141099999999998E-2</v>
      </c>
      <c r="D51">
        <f t="shared" si="12"/>
        <v>7.19529E-2</v>
      </c>
      <c r="E51">
        <f t="shared" si="12"/>
        <v>5.4509849999999999E-2</v>
      </c>
      <c r="F51">
        <f t="shared" si="12"/>
        <v>5.0149050000000001E-2</v>
      </c>
      <c r="G51">
        <f t="shared" si="12"/>
        <v>5.66901E-2</v>
      </c>
      <c r="H51">
        <f t="shared" si="12"/>
        <v>6.4321500000000004E-2</v>
      </c>
      <c r="I51">
        <f t="shared" si="12"/>
        <v>5.0149050000000001E-2</v>
      </c>
      <c r="J51">
        <f t="shared" si="12"/>
        <v>5.5599900000000001E-2</v>
      </c>
      <c r="K51">
        <f t="shared" si="12"/>
        <v>7.19529E-2</v>
      </c>
      <c r="L51">
        <f t="shared" si="12"/>
        <v>6.8682300000000002E-2</v>
      </c>
    </row>
    <row r="52" spans="2:25">
      <c r="B52" s="1">
        <v>16</v>
      </c>
      <c r="C52">
        <f t="shared" ref="C52:L52" si="13">C14*$B14</f>
        <v>5.116656E-2</v>
      </c>
      <c r="D52">
        <f t="shared" si="13"/>
        <v>4.8840799999999997E-2</v>
      </c>
      <c r="E52">
        <f t="shared" si="13"/>
        <v>5.3492320000000003E-2</v>
      </c>
      <c r="F52">
        <f t="shared" si="13"/>
        <v>4.6515040000000001E-2</v>
      </c>
      <c r="G52">
        <f t="shared" si="13"/>
        <v>6.395808E-2</v>
      </c>
      <c r="H52">
        <f t="shared" si="13"/>
        <v>5.5818079999999999E-2</v>
      </c>
      <c r="I52">
        <f t="shared" si="13"/>
        <v>5.5818079999999999E-2</v>
      </c>
      <c r="J52">
        <f t="shared" si="13"/>
        <v>5.0003680000000002E-2</v>
      </c>
      <c r="K52">
        <f t="shared" si="13"/>
        <v>5.0003680000000002E-2</v>
      </c>
      <c r="L52">
        <f t="shared" si="13"/>
        <v>4.4189279999999997E-2</v>
      </c>
    </row>
    <row r="53" spans="2:25">
      <c r="B53" s="1">
        <v>17</v>
      </c>
      <c r="C53">
        <f t="shared" ref="C53:L53" si="14">C15*$B15</f>
        <v>0.10255114</v>
      </c>
      <c r="D53">
        <f t="shared" si="14"/>
        <v>9.5137780000000005E-2</v>
      </c>
      <c r="E53">
        <f t="shared" si="14"/>
        <v>6.6719899999999999E-2</v>
      </c>
      <c r="F53">
        <f t="shared" si="14"/>
        <v>8.154662E-2</v>
      </c>
      <c r="G53">
        <f t="shared" si="14"/>
        <v>0.10625765000000001</v>
      </c>
      <c r="H53">
        <f t="shared" si="14"/>
        <v>9.8844459999999995E-2</v>
      </c>
      <c r="I53">
        <f t="shared" si="14"/>
        <v>0.11737768999999999</v>
      </c>
      <c r="J53">
        <f t="shared" si="14"/>
        <v>0.10008002000000001</v>
      </c>
      <c r="K53">
        <f t="shared" si="14"/>
        <v>8.5253300000000004E-2</v>
      </c>
      <c r="L53">
        <f t="shared" si="14"/>
        <v>0.10996433</v>
      </c>
      <c r="P53">
        <v>17.590750748483629</v>
      </c>
      <c r="Q53">
        <v>18.966903723675877</v>
      </c>
      <c r="R53">
        <v>19.704933149348079</v>
      </c>
      <c r="S53">
        <v>20.235801957216776</v>
      </c>
      <c r="T53">
        <v>21.171352676882865</v>
      </c>
      <c r="U53">
        <v>21.784870580177707</v>
      </c>
      <c r="V53">
        <v>22.595104725507696</v>
      </c>
      <c r="W53">
        <v>23.691999587766631</v>
      </c>
      <c r="X53">
        <v>23.348694623439847</v>
      </c>
      <c r="Y53">
        <v>24.108091593264742</v>
      </c>
    </row>
    <row r="54" spans="2:25">
      <c r="B54" s="1">
        <v>18</v>
      </c>
      <c r="C54">
        <f t="shared" ref="C54:L54" si="15">C16*$B16</f>
        <v>3.7938779999999998E-2</v>
      </c>
      <c r="D54">
        <f t="shared" si="15"/>
        <v>5.1021179999999999E-2</v>
      </c>
      <c r="E54">
        <f t="shared" si="15"/>
        <v>3.4014059999999999E-2</v>
      </c>
      <c r="F54">
        <f t="shared" si="15"/>
        <v>5.8870619999999999E-2</v>
      </c>
      <c r="G54">
        <f t="shared" si="15"/>
        <v>5.4945899999999999E-2</v>
      </c>
      <c r="H54">
        <f t="shared" si="15"/>
        <v>4.5788220000000004E-2</v>
      </c>
      <c r="I54">
        <f t="shared" si="15"/>
        <v>6.0178860000000001E-2</v>
      </c>
      <c r="J54">
        <f t="shared" si="15"/>
        <v>6.2795340000000005E-2</v>
      </c>
      <c r="K54">
        <f t="shared" si="15"/>
        <v>6.5411820000000009E-2</v>
      </c>
      <c r="L54">
        <f t="shared" si="15"/>
        <v>4.0555259999999996E-2</v>
      </c>
    </row>
    <row r="55" spans="2:25">
      <c r="B55" s="1">
        <v>19</v>
      </c>
      <c r="C55">
        <f t="shared" ref="C55:L55" si="16">C17*$B17</f>
        <v>0.11185414</v>
      </c>
      <c r="D55">
        <f t="shared" si="16"/>
        <v>9.8044939999999997E-2</v>
      </c>
      <c r="E55">
        <f t="shared" si="16"/>
        <v>9.6664020000000003E-2</v>
      </c>
      <c r="F55">
        <f t="shared" si="16"/>
        <v>0.12428222999999999</v>
      </c>
      <c r="G55">
        <f t="shared" si="16"/>
        <v>0.12704407000000001</v>
      </c>
      <c r="H55">
        <f t="shared" si="16"/>
        <v>0.11599670999999999</v>
      </c>
      <c r="I55">
        <f t="shared" si="16"/>
        <v>0.10494953999999999</v>
      </c>
      <c r="J55">
        <f t="shared" si="16"/>
        <v>0.11875855</v>
      </c>
      <c r="K55">
        <f t="shared" si="16"/>
        <v>9.5283099999999996E-2</v>
      </c>
      <c r="L55">
        <f t="shared" si="16"/>
        <v>0.12980591</v>
      </c>
    </row>
    <row r="56" spans="2:25">
      <c r="B56" s="1">
        <v>20</v>
      </c>
      <c r="C56">
        <f t="shared" ref="C56:L56" si="17">C18*$B18</f>
        <v>5.9597399999999995E-2</v>
      </c>
      <c r="D56">
        <f t="shared" si="17"/>
        <v>6.8319000000000005E-2</v>
      </c>
      <c r="E56">
        <f t="shared" si="17"/>
        <v>6.3958199999999993E-2</v>
      </c>
      <c r="F56">
        <f t="shared" si="17"/>
        <v>7.8493999999999994E-2</v>
      </c>
      <c r="G56">
        <f t="shared" si="17"/>
        <v>6.6865400000000005E-2</v>
      </c>
      <c r="H56">
        <f t="shared" si="17"/>
        <v>6.9772600000000004E-2</v>
      </c>
      <c r="I56">
        <f t="shared" si="17"/>
        <v>6.9772600000000004E-2</v>
      </c>
      <c r="J56">
        <f t="shared" si="17"/>
        <v>7.5586799999999996E-2</v>
      </c>
      <c r="K56">
        <f t="shared" si="17"/>
        <v>7.7040399999999995E-2</v>
      </c>
      <c r="L56">
        <f t="shared" si="17"/>
        <v>8.8669200000000004E-2</v>
      </c>
    </row>
    <row r="57" spans="2:25">
      <c r="B57" s="1">
        <v>22</v>
      </c>
      <c r="C57">
        <f t="shared" ref="C57:L57" si="18">C19*$B19</f>
        <v>8.9541320000000008E-2</v>
      </c>
      <c r="D57">
        <f t="shared" si="18"/>
        <v>8.474443999999999E-2</v>
      </c>
      <c r="E57">
        <f t="shared" si="18"/>
        <v>8.7942359999999997E-2</v>
      </c>
      <c r="F57">
        <f t="shared" si="18"/>
        <v>9.9135079999999987E-2</v>
      </c>
      <c r="G57">
        <f t="shared" si="18"/>
        <v>0.12311948</v>
      </c>
      <c r="H57">
        <f t="shared" si="18"/>
        <v>0.13591094000000001</v>
      </c>
      <c r="I57">
        <f t="shared" si="18"/>
        <v>0.13111428</v>
      </c>
      <c r="J57">
        <f t="shared" si="18"/>
        <v>0.1183226</v>
      </c>
      <c r="K57">
        <f t="shared" si="18"/>
        <v>0.14870262000000001</v>
      </c>
      <c r="L57">
        <f t="shared" si="18"/>
        <v>0.13271324000000001</v>
      </c>
      <c r="P57">
        <v>17.590750748483629</v>
      </c>
    </row>
    <row r="58" spans="2:25">
      <c r="B58" s="1">
        <v>24</v>
      </c>
      <c r="C58">
        <f t="shared" ref="C58:L58" si="19">C20*$B20</f>
        <v>0.11861327999999999</v>
      </c>
      <c r="D58">
        <f t="shared" si="19"/>
        <v>0.14128944000000002</v>
      </c>
      <c r="E58">
        <f t="shared" si="19"/>
        <v>0.11338031999999999</v>
      </c>
      <c r="F58">
        <f t="shared" si="19"/>
        <v>0.1378008</v>
      </c>
      <c r="G58">
        <f t="shared" si="19"/>
        <v>0.15698808</v>
      </c>
      <c r="H58">
        <f t="shared" si="19"/>
        <v>0.17966424</v>
      </c>
      <c r="I58">
        <f t="shared" si="19"/>
        <v>0.18664152000000001</v>
      </c>
      <c r="J58">
        <f t="shared" si="19"/>
        <v>0.20582880000000003</v>
      </c>
      <c r="K58">
        <f t="shared" si="19"/>
        <v>0.19885175999999999</v>
      </c>
      <c r="L58">
        <f t="shared" si="19"/>
        <v>0.18489719999999998</v>
      </c>
      <c r="P58">
        <v>18.966903723675877</v>
      </c>
    </row>
    <row r="59" spans="2:25">
      <c r="B59" s="1">
        <v>26</v>
      </c>
      <c r="C59">
        <f t="shared" ref="C59:L59" si="20">C21*$B21</f>
        <v>6.235918E-2</v>
      </c>
      <c r="D59">
        <f t="shared" si="20"/>
        <v>8.3145659999999996E-2</v>
      </c>
      <c r="E59">
        <f t="shared" si="20"/>
        <v>9.8262840000000004E-2</v>
      </c>
      <c r="F59">
        <f t="shared" si="20"/>
        <v>6.4248859999999991E-2</v>
      </c>
      <c r="G59">
        <f t="shared" si="20"/>
        <v>9.8262840000000004E-2</v>
      </c>
      <c r="H59">
        <f t="shared" si="20"/>
        <v>9.0704380000000001E-2</v>
      </c>
      <c r="I59">
        <f t="shared" si="20"/>
        <v>0.10582156000000001</v>
      </c>
      <c r="J59">
        <f t="shared" si="20"/>
        <v>0.10582156000000001</v>
      </c>
      <c r="K59">
        <f t="shared" si="20"/>
        <v>0.11715964</v>
      </c>
      <c r="L59">
        <f t="shared" si="20"/>
        <v>0.12282868</v>
      </c>
      <c r="P59">
        <v>19.704933149348079</v>
      </c>
    </row>
    <row r="60" spans="2:25">
      <c r="B60" s="1">
        <v>28</v>
      </c>
      <c r="C60">
        <f t="shared" ref="C60:L60" si="21">C22*$B22</f>
        <v>8.1401319999999999E-2</v>
      </c>
      <c r="D60">
        <f t="shared" si="21"/>
        <v>7.7331239999999996E-2</v>
      </c>
      <c r="E60">
        <f t="shared" si="21"/>
        <v>8.3436360000000001E-2</v>
      </c>
      <c r="F60">
        <f t="shared" si="21"/>
        <v>7.9366280000000011E-2</v>
      </c>
      <c r="G60">
        <f t="shared" si="21"/>
        <v>0.12210183999999999</v>
      </c>
      <c r="H60">
        <f t="shared" si="21"/>
        <v>0.10989159999999999</v>
      </c>
      <c r="I60">
        <f t="shared" si="21"/>
        <v>0.15262744</v>
      </c>
      <c r="J60">
        <f t="shared" si="21"/>
        <v>0.13838216</v>
      </c>
      <c r="K60">
        <f t="shared" si="21"/>
        <v>0.15262744</v>
      </c>
      <c r="L60">
        <f t="shared" si="21"/>
        <v>0.16483768000000001</v>
      </c>
      <c r="P60">
        <v>20.235801957216776</v>
      </c>
    </row>
    <row r="61" spans="2:25">
      <c r="B61" s="1">
        <v>30</v>
      </c>
      <c r="C61">
        <f t="shared" ref="C61:L61" si="22">C23*$B23</f>
        <v>6.3231300000000004E-2</v>
      </c>
      <c r="D61">
        <f t="shared" si="22"/>
        <v>0.1199214</v>
      </c>
      <c r="E61">
        <f t="shared" si="22"/>
        <v>9.5937300000000003E-2</v>
      </c>
      <c r="F61">
        <f t="shared" si="22"/>
        <v>9.5937300000000003E-2</v>
      </c>
      <c r="G61">
        <f t="shared" si="22"/>
        <v>0.12210180000000001</v>
      </c>
      <c r="H61">
        <f t="shared" si="22"/>
        <v>0.13300380000000001</v>
      </c>
      <c r="I61">
        <f t="shared" si="22"/>
        <v>0.1482666</v>
      </c>
      <c r="J61">
        <f t="shared" si="22"/>
        <v>0.16352940000000002</v>
      </c>
      <c r="K61">
        <f t="shared" si="22"/>
        <v>0.150447</v>
      </c>
      <c r="L61">
        <f t="shared" si="22"/>
        <v>0.17879219999999998</v>
      </c>
      <c r="P61">
        <v>21.171352676882865</v>
      </c>
    </row>
    <row r="62" spans="2:25">
      <c r="B62" s="1">
        <v>35</v>
      </c>
      <c r="C62">
        <f t="shared" ref="C62:L62" si="23">C24*$B24</f>
        <v>5.8507049999999998E-2</v>
      </c>
      <c r="D62">
        <f t="shared" si="23"/>
        <v>9.1576450000000004E-2</v>
      </c>
      <c r="E62">
        <f t="shared" si="23"/>
        <v>0.11955825</v>
      </c>
      <c r="F62">
        <f t="shared" si="23"/>
        <v>0.16789009999999999</v>
      </c>
      <c r="G62">
        <f t="shared" si="23"/>
        <v>0.17806530000000001</v>
      </c>
      <c r="H62">
        <f t="shared" si="23"/>
        <v>0.23657234999999999</v>
      </c>
      <c r="I62">
        <f t="shared" si="23"/>
        <v>0.1755215</v>
      </c>
      <c r="J62">
        <f t="shared" si="23"/>
        <v>0.20095949999999999</v>
      </c>
      <c r="K62">
        <f t="shared" si="23"/>
        <v>0.22130954999999999</v>
      </c>
      <c r="L62">
        <f t="shared" si="23"/>
        <v>0.25183515000000001</v>
      </c>
      <c r="P62">
        <v>21.784870580177707</v>
      </c>
    </row>
    <row r="63" spans="2:25">
      <c r="B63" s="1">
        <v>40</v>
      </c>
      <c r="C63">
        <f t="shared" ref="C63:L63" si="24">C25*$B25</f>
        <v>6.1050799999999995E-2</v>
      </c>
      <c r="D63">
        <f t="shared" si="24"/>
        <v>6.1050799999999995E-2</v>
      </c>
      <c r="E63">
        <f t="shared" si="24"/>
        <v>9.3030000000000002E-2</v>
      </c>
      <c r="F63">
        <f t="shared" si="24"/>
        <v>0.12791639999999999</v>
      </c>
      <c r="G63">
        <f t="shared" si="24"/>
        <v>0.12210199999999999</v>
      </c>
      <c r="H63">
        <f t="shared" si="24"/>
        <v>0.12791639999999999</v>
      </c>
      <c r="I63">
        <f t="shared" si="24"/>
        <v>0.12791639999999999</v>
      </c>
      <c r="J63">
        <f t="shared" si="24"/>
        <v>0.1918744</v>
      </c>
      <c r="K63">
        <f t="shared" si="24"/>
        <v>0.14535960000000001</v>
      </c>
      <c r="L63">
        <f t="shared" si="24"/>
        <v>0.1918744</v>
      </c>
      <c r="P63">
        <v>22.595104725507696</v>
      </c>
    </row>
    <row r="64" spans="2:25">
      <c r="B64" s="1">
        <v>45</v>
      </c>
      <c r="C64">
        <f t="shared" ref="C64:L64" si="25">C26*$B26</f>
        <v>3.5976464999999999E-2</v>
      </c>
      <c r="D64">
        <f t="shared" si="25"/>
        <v>4.57884E-2</v>
      </c>
      <c r="E64">
        <f t="shared" si="25"/>
        <v>8.5035150000000004E-2</v>
      </c>
      <c r="F64">
        <f t="shared" si="25"/>
        <v>8.5035150000000004E-2</v>
      </c>
      <c r="G64">
        <f t="shared" si="25"/>
        <v>0.11119994999999999</v>
      </c>
      <c r="H64">
        <f t="shared" si="25"/>
        <v>8.1764550000000005E-2</v>
      </c>
      <c r="I64">
        <f t="shared" si="25"/>
        <v>0.13082355000000001</v>
      </c>
      <c r="J64">
        <f t="shared" si="25"/>
        <v>8.8305749999999988E-2</v>
      </c>
      <c r="K64">
        <f t="shared" si="25"/>
        <v>0.12101175</v>
      </c>
      <c r="L64">
        <f t="shared" si="25"/>
        <v>0.17988209999999999</v>
      </c>
      <c r="P64">
        <v>23.691999587766631</v>
      </c>
    </row>
    <row r="65" spans="2:16">
      <c r="B65" s="1">
        <v>50</v>
      </c>
      <c r="C65">
        <f t="shared" ref="C65:L65" si="26">C27*$B27</f>
        <v>3.2705849999999995E-2</v>
      </c>
      <c r="D65">
        <f t="shared" si="26"/>
        <v>4.3607800000000002E-2</v>
      </c>
      <c r="E65">
        <f t="shared" si="26"/>
        <v>5.4509999999999996E-2</v>
      </c>
      <c r="F65">
        <f t="shared" si="26"/>
        <v>5.0876000000000005E-2</v>
      </c>
      <c r="G65">
        <f t="shared" si="26"/>
        <v>8.3581499999999989E-2</v>
      </c>
      <c r="H65">
        <f t="shared" si="26"/>
        <v>0.1235555</v>
      </c>
      <c r="I65">
        <f t="shared" si="26"/>
        <v>9.08495E-2</v>
      </c>
      <c r="J65">
        <f t="shared" si="26"/>
        <v>0.1199215</v>
      </c>
      <c r="K65">
        <f t="shared" si="26"/>
        <v>0.13082350000000001</v>
      </c>
      <c r="L65">
        <f t="shared" si="26"/>
        <v>0.1562615</v>
      </c>
      <c r="P65">
        <v>23.348694623439847</v>
      </c>
    </row>
    <row r="66" spans="2:16">
      <c r="B66" s="1">
        <v>55</v>
      </c>
      <c r="C66">
        <f t="shared" ref="C66:L66" si="27">C28*$B28</f>
        <v>3.9973834999999999E-3</v>
      </c>
      <c r="D66">
        <f t="shared" si="27"/>
        <v>3.1979090000000002E-2</v>
      </c>
      <c r="E66">
        <f t="shared" si="27"/>
        <v>4.3971235000000004E-2</v>
      </c>
      <c r="F66">
        <f t="shared" si="27"/>
        <v>2.3984290000000002E-2</v>
      </c>
      <c r="G66">
        <f t="shared" si="27"/>
        <v>4.7968580000000004E-2</v>
      </c>
      <c r="H66">
        <f t="shared" si="27"/>
        <v>3.9973834999999999E-2</v>
      </c>
      <c r="I66">
        <f t="shared" si="27"/>
        <v>9.5937049999999996E-2</v>
      </c>
      <c r="J66">
        <f t="shared" si="27"/>
        <v>4.7968580000000004E-2</v>
      </c>
      <c r="K66">
        <f t="shared" si="27"/>
        <v>8.794225E-2</v>
      </c>
      <c r="L66">
        <f t="shared" si="27"/>
        <v>4.7968580000000004E-2</v>
      </c>
      <c r="P66">
        <v>24.108091593264742</v>
      </c>
    </row>
    <row r="67" spans="2:16">
      <c r="B67" s="1">
        <v>60</v>
      </c>
      <c r="C67">
        <f t="shared" ref="C67:L67" si="28">C29*$B29</f>
        <v>1.7443139999999999E-2</v>
      </c>
      <c r="D67">
        <f t="shared" si="28"/>
        <v>3.4886279999999999E-2</v>
      </c>
      <c r="E67">
        <f t="shared" si="28"/>
        <v>2.1803939999999997E-2</v>
      </c>
      <c r="F67">
        <f t="shared" si="28"/>
        <v>2.1803939999999997E-2</v>
      </c>
      <c r="G67">
        <f t="shared" si="28"/>
        <v>4.7968620000000003E-2</v>
      </c>
      <c r="H67">
        <f t="shared" si="28"/>
        <v>6.5411999999999998E-2</v>
      </c>
      <c r="I67">
        <f t="shared" si="28"/>
        <v>6.9772799999999996E-2</v>
      </c>
      <c r="J67">
        <f t="shared" si="28"/>
        <v>8.28546E-2</v>
      </c>
      <c r="K67">
        <f t="shared" si="28"/>
        <v>0.11774099999999998</v>
      </c>
      <c r="L67">
        <f t="shared" si="28"/>
        <v>0.1046586</v>
      </c>
    </row>
    <row r="68" spans="2:16">
      <c r="B68" s="1">
        <v>65</v>
      </c>
      <c r="C68">
        <f t="shared" ref="C68:L68" si="29">C30*$B30</f>
        <v>4.7241804999999994E-3</v>
      </c>
      <c r="D68">
        <f t="shared" si="29"/>
        <v>1.8896734999999998E-2</v>
      </c>
      <c r="E68">
        <f t="shared" si="29"/>
        <v>9.4483349999999987E-3</v>
      </c>
      <c r="F68">
        <f t="shared" si="29"/>
        <v>1.8896734999999998E-2</v>
      </c>
      <c r="G68">
        <f t="shared" si="29"/>
        <v>2.3620934999999999E-2</v>
      </c>
      <c r="H68">
        <f t="shared" si="29"/>
        <v>2.834507E-2</v>
      </c>
      <c r="I68">
        <f t="shared" si="29"/>
        <v>3.3069269999999998E-2</v>
      </c>
      <c r="J68">
        <f t="shared" si="29"/>
        <v>6.6138799999999998E-2</v>
      </c>
      <c r="K68">
        <f t="shared" si="29"/>
        <v>4.7241804999999998E-2</v>
      </c>
      <c r="L68">
        <f t="shared" si="29"/>
        <v>3.7793469999999996E-2</v>
      </c>
    </row>
    <row r="69" spans="2:16">
      <c r="B69" s="1">
        <v>70</v>
      </c>
      <c r="C69">
        <f t="shared" ref="C69:L69" si="30">C31*$B31</f>
        <v>3.5613060000000002E-2</v>
      </c>
      <c r="D69">
        <f t="shared" si="30"/>
        <v>6.6138520000000006E-2</v>
      </c>
      <c r="E69">
        <f t="shared" si="30"/>
        <v>3.0525460000000001E-2</v>
      </c>
      <c r="F69">
        <f t="shared" si="30"/>
        <v>8.1401600000000005E-2</v>
      </c>
      <c r="G69">
        <f t="shared" si="30"/>
        <v>8.1401600000000005E-2</v>
      </c>
      <c r="H69">
        <f t="shared" si="30"/>
        <v>9.1576100000000007E-2</v>
      </c>
      <c r="I69">
        <f t="shared" si="30"/>
        <v>9.1576100000000007E-2</v>
      </c>
      <c r="J69">
        <f t="shared" si="30"/>
        <v>0.21876610000000002</v>
      </c>
      <c r="K69">
        <f t="shared" si="30"/>
        <v>0.1119265</v>
      </c>
      <c r="L69">
        <f t="shared" si="30"/>
        <v>0.17806530000000001</v>
      </c>
    </row>
    <row r="71" spans="2:16">
      <c r="B71" t="s">
        <v>5</v>
      </c>
      <c r="C71">
        <f>SUM(C41:C69)</f>
        <v>1.4932770790000001</v>
      </c>
      <c r="D71">
        <f t="shared" ref="D71:L71" si="31">SUM(D41:D69)</f>
        <v>1.7493280950000001</v>
      </c>
      <c r="E71">
        <f t="shared" si="31"/>
        <v>1.6842071000000003</v>
      </c>
      <c r="F71">
        <f t="shared" si="31"/>
        <v>1.8898910749999998</v>
      </c>
      <c r="G71">
        <f t="shared" si="31"/>
        <v>2.1911473949999998</v>
      </c>
      <c r="H71">
        <f t="shared" si="31"/>
        <v>2.2815609750000001</v>
      </c>
      <c r="I71">
        <f t="shared" si="31"/>
        <v>2.3483541079999997</v>
      </c>
      <c r="J71">
        <f t="shared" si="31"/>
        <v>2.5605058899999995</v>
      </c>
      <c r="K71">
        <f t="shared" si="31"/>
        <v>2.5403733949999996</v>
      </c>
      <c r="L71">
        <f t="shared" si="31"/>
        <v>2.7719311099999997</v>
      </c>
    </row>
    <row r="72" spans="2:16">
      <c r="B72" t="s">
        <v>6</v>
      </c>
      <c r="C72">
        <f>C71/C34</f>
        <v>17.590750748483629</v>
      </c>
      <c r="D72">
        <f t="shared" ref="D72:L72" si="32">D71/D34</f>
        <v>18.966903723675877</v>
      </c>
      <c r="E72">
        <f t="shared" si="32"/>
        <v>19.704933149348079</v>
      </c>
      <c r="F72">
        <f t="shared" si="32"/>
        <v>20.235801957216776</v>
      </c>
      <c r="G72">
        <f t="shared" si="32"/>
        <v>21.171352676882865</v>
      </c>
      <c r="H72">
        <f t="shared" si="32"/>
        <v>21.784870580177707</v>
      </c>
      <c r="I72">
        <f t="shared" si="32"/>
        <v>22.595104725507696</v>
      </c>
      <c r="J72">
        <f t="shared" si="32"/>
        <v>23.691999587766631</v>
      </c>
      <c r="K72">
        <f t="shared" si="32"/>
        <v>23.348694623439847</v>
      </c>
      <c r="L72">
        <f t="shared" si="32"/>
        <v>24.108091593264742</v>
      </c>
    </row>
    <row r="74" spans="2:16" ht="28">
      <c r="B74" s="2" t="s">
        <v>7</v>
      </c>
      <c r="C74">
        <f>C72*C34</f>
        <v>1.4932770790000001</v>
      </c>
      <c r="D74">
        <f t="shared" ref="D74:L74" si="33">D72*D34</f>
        <v>1.7493280950000001</v>
      </c>
      <c r="E74">
        <f t="shared" si="33"/>
        <v>1.6842071000000003</v>
      </c>
      <c r="F74">
        <f t="shared" si="33"/>
        <v>1.8898910749999995</v>
      </c>
      <c r="G74">
        <f t="shared" si="33"/>
        <v>2.1911473949999998</v>
      </c>
      <c r="H74">
        <f t="shared" si="33"/>
        <v>2.2815609750000001</v>
      </c>
      <c r="I74">
        <f t="shared" si="33"/>
        <v>2.3483541079999997</v>
      </c>
      <c r="J74">
        <f t="shared" si="33"/>
        <v>2.5605058899999995</v>
      </c>
      <c r="K74">
        <f t="shared" si="33"/>
        <v>2.5403733949999996</v>
      </c>
      <c r="L74">
        <f t="shared" si="33"/>
        <v>2.7719311099999997</v>
      </c>
    </row>
    <row r="76" spans="2:16">
      <c r="B76" t="s">
        <v>8</v>
      </c>
      <c r="C76">
        <f>SUM(C74:L74)</f>
        <v>21.510576221999997</v>
      </c>
    </row>
    <row r="101" spans="1:4">
      <c r="A101" s="3" t="s">
        <v>2</v>
      </c>
      <c r="B101" t="s">
        <v>9</v>
      </c>
      <c r="C101" t="s">
        <v>11</v>
      </c>
      <c r="D101" t="s">
        <v>12</v>
      </c>
    </row>
    <row r="102" spans="1:4">
      <c r="A102" s="4">
        <v>5</v>
      </c>
      <c r="B102">
        <f>N3</f>
        <v>1.7079720000000003E-2</v>
      </c>
      <c r="C102">
        <f>A102*B102</f>
        <v>8.5398600000000019E-2</v>
      </c>
      <c r="D102">
        <f>A102*A102*B102</f>
        <v>0.42699300000000007</v>
      </c>
    </row>
    <row r="103" spans="1:4">
      <c r="A103" s="4">
        <v>6</v>
      </c>
      <c r="B103">
        <f t="shared" ref="B103:B130" si="34">N4</f>
        <v>1.1919477999999999E-2</v>
      </c>
      <c r="C103">
        <f t="shared" ref="C103:C130" si="35">A103*B103</f>
        <v>7.1516867999999997E-2</v>
      </c>
      <c r="D103">
        <f t="shared" ref="D103:D130" si="36">A103*A103*B103</f>
        <v>0.42910120799999996</v>
      </c>
    </row>
    <row r="104" spans="1:4">
      <c r="A104" s="4">
        <v>7</v>
      </c>
      <c r="B104">
        <f t="shared" si="34"/>
        <v>2.202194E-2</v>
      </c>
      <c r="C104">
        <f t="shared" si="35"/>
        <v>0.15415358000000001</v>
      </c>
      <c r="D104">
        <f t="shared" si="36"/>
        <v>1.0790750600000001</v>
      </c>
    </row>
    <row r="105" spans="1:4">
      <c r="A105" s="4">
        <v>8</v>
      </c>
      <c r="B105">
        <f t="shared" si="34"/>
        <v>2.1149779999999996E-2</v>
      </c>
      <c r="C105">
        <f t="shared" si="35"/>
        <v>0.16919823999999997</v>
      </c>
      <c r="D105">
        <f t="shared" si="36"/>
        <v>1.3535859199999998</v>
      </c>
    </row>
    <row r="106" spans="1:4">
      <c r="A106" s="4">
        <v>9</v>
      </c>
      <c r="B106">
        <f t="shared" si="34"/>
        <v>2.7836340000000001E-2</v>
      </c>
      <c r="C106">
        <f t="shared" si="35"/>
        <v>0.25052706000000002</v>
      </c>
      <c r="D106">
        <f t="shared" si="36"/>
        <v>2.2547435400000002</v>
      </c>
    </row>
    <row r="107" spans="1:4">
      <c r="A107" s="4">
        <v>10</v>
      </c>
      <c r="B107">
        <f t="shared" si="34"/>
        <v>4.571552999999999E-2</v>
      </c>
      <c r="C107">
        <f t="shared" si="35"/>
        <v>0.45715529999999993</v>
      </c>
      <c r="D107">
        <f t="shared" si="36"/>
        <v>4.5715529999999989</v>
      </c>
    </row>
    <row r="108" spans="1:4">
      <c r="A108" s="4">
        <v>11</v>
      </c>
      <c r="B108">
        <f t="shared" si="34"/>
        <v>3.4740890000000003E-2</v>
      </c>
      <c r="C108">
        <f t="shared" si="35"/>
        <v>0.38214979000000004</v>
      </c>
      <c r="D108">
        <f t="shared" si="36"/>
        <v>4.2036476900000004</v>
      </c>
    </row>
    <row r="109" spans="1:4">
      <c r="A109" s="4">
        <v>12</v>
      </c>
      <c r="B109">
        <f t="shared" si="34"/>
        <v>6.9845190000000001E-2</v>
      </c>
      <c r="C109">
        <f t="shared" si="35"/>
        <v>0.83814228000000002</v>
      </c>
      <c r="D109">
        <f t="shared" si="36"/>
        <v>10.05770736</v>
      </c>
    </row>
    <row r="110" spans="1:4">
      <c r="A110" s="4">
        <v>13</v>
      </c>
      <c r="B110">
        <f t="shared" si="34"/>
        <v>3.7430039999999998E-2</v>
      </c>
      <c r="C110">
        <f t="shared" si="35"/>
        <v>0.48659051999999997</v>
      </c>
      <c r="D110">
        <f t="shared" si="36"/>
        <v>6.3256767599999995</v>
      </c>
    </row>
    <row r="111" spans="1:4">
      <c r="A111" s="4">
        <v>14</v>
      </c>
      <c r="B111">
        <f t="shared" si="34"/>
        <v>6.3013300000000008E-2</v>
      </c>
      <c r="C111">
        <f t="shared" si="35"/>
        <v>0.88218620000000014</v>
      </c>
      <c r="D111">
        <f t="shared" si="36"/>
        <v>12.350606800000001</v>
      </c>
    </row>
    <row r="112" spans="1:4">
      <c r="A112" s="4">
        <v>15</v>
      </c>
      <c r="B112">
        <f t="shared" si="34"/>
        <v>4.0409909999999993E-2</v>
      </c>
      <c r="C112">
        <f t="shared" si="35"/>
        <v>0.60614864999999996</v>
      </c>
      <c r="D112">
        <f t="shared" si="36"/>
        <v>9.0922297499999978</v>
      </c>
    </row>
    <row r="113" spans="1:4">
      <c r="A113" s="4">
        <v>16</v>
      </c>
      <c r="B113">
        <f t="shared" si="34"/>
        <v>3.2487849999999999E-2</v>
      </c>
      <c r="C113">
        <f t="shared" si="35"/>
        <v>0.51980559999999998</v>
      </c>
      <c r="D113">
        <f t="shared" si="36"/>
        <v>8.3168895999999997</v>
      </c>
    </row>
    <row r="114" spans="1:4">
      <c r="A114" s="4">
        <v>17</v>
      </c>
      <c r="B114">
        <f t="shared" si="34"/>
        <v>5.6690169999999998E-2</v>
      </c>
      <c r="C114">
        <f t="shared" si="35"/>
        <v>0.96373288999999995</v>
      </c>
      <c r="D114">
        <f t="shared" si="36"/>
        <v>16.383459129999999</v>
      </c>
    </row>
    <row r="115" spans="1:4">
      <c r="A115" s="4">
        <v>18</v>
      </c>
      <c r="B115">
        <f t="shared" si="34"/>
        <v>2.8417779999999997E-2</v>
      </c>
      <c r="C115">
        <f t="shared" si="35"/>
        <v>0.51152003999999995</v>
      </c>
      <c r="D115">
        <f t="shared" si="36"/>
        <v>9.2073607199999987</v>
      </c>
    </row>
    <row r="116" spans="1:4">
      <c r="A116" s="4">
        <v>19</v>
      </c>
      <c r="B116">
        <f t="shared" si="34"/>
        <v>5.9088589999999996E-2</v>
      </c>
      <c r="C116">
        <f t="shared" si="35"/>
        <v>1.1226832099999999</v>
      </c>
      <c r="D116">
        <f t="shared" si="36"/>
        <v>21.33098099</v>
      </c>
    </row>
    <row r="117" spans="1:4">
      <c r="A117" s="4">
        <v>20</v>
      </c>
      <c r="B117">
        <f t="shared" si="34"/>
        <v>3.5903779999999996E-2</v>
      </c>
      <c r="C117">
        <f t="shared" si="35"/>
        <v>0.71807559999999993</v>
      </c>
      <c r="D117">
        <f t="shared" si="36"/>
        <v>14.361511999999998</v>
      </c>
    </row>
    <row r="118" spans="1:4">
      <c r="A118" s="4">
        <v>22</v>
      </c>
      <c r="B118">
        <f t="shared" si="34"/>
        <v>5.2329379999999995E-2</v>
      </c>
      <c r="C118">
        <f t="shared" si="35"/>
        <v>1.1512463599999998</v>
      </c>
      <c r="D118">
        <f t="shared" si="36"/>
        <v>25.327419919999997</v>
      </c>
    </row>
    <row r="119" spans="1:4">
      <c r="A119" s="4">
        <v>24</v>
      </c>
      <c r="B119">
        <f t="shared" si="34"/>
        <v>6.7664810000000006E-2</v>
      </c>
      <c r="C119">
        <f t="shared" si="35"/>
        <v>1.62395544</v>
      </c>
      <c r="D119">
        <f t="shared" si="36"/>
        <v>38.974930560000004</v>
      </c>
    </row>
    <row r="120" spans="1:4">
      <c r="A120" s="4">
        <v>26</v>
      </c>
      <c r="B120">
        <f t="shared" si="34"/>
        <v>3.6485200000000002E-2</v>
      </c>
      <c r="C120">
        <f t="shared" si="35"/>
        <v>0.9486152000000001</v>
      </c>
      <c r="D120">
        <f t="shared" si="36"/>
        <v>24.663995200000002</v>
      </c>
    </row>
    <row r="121" spans="1:4">
      <c r="A121" s="4">
        <v>28</v>
      </c>
      <c r="B121">
        <f t="shared" si="34"/>
        <v>4.1500120000000001E-2</v>
      </c>
      <c r="C121">
        <f t="shared" si="35"/>
        <v>1.1620033599999999</v>
      </c>
      <c r="D121">
        <f t="shared" si="36"/>
        <v>32.536094079999998</v>
      </c>
    </row>
    <row r="122" spans="1:4">
      <c r="A122" s="4">
        <v>30</v>
      </c>
      <c r="B122">
        <f t="shared" si="34"/>
        <v>4.2372270000000004E-2</v>
      </c>
      <c r="C122">
        <f t="shared" si="35"/>
        <v>1.2711681000000001</v>
      </c>
      <c r="D122">
        <f t="shared" si="36"/>
        <v>38.135043000000003</v>
      </c>
    </row>
    <row r="123" spans="1:4">
      <c r="A123" s="4">
        <v>35</v>
      </c>
      <c r="B123">
        <f t="shared" si="34"/>
        <v>4.8622720000000001E-2</v>
      </c>
      <c r="C123">
        <f t="shared" si="35"/>
        <v>1.7017952000000001</v>
      </c>
      <c r="D123">
        <f t="shared" si="36"/>
        <v>59.562832</v>
      </c>
    </row>
    <row r="124" spans="1:4">
      <c r="A124" s="4">
        <v>40</v>
      </c>
      <c r="B124">
        <f t="shared" si="34"/>
        <v>3.1252279999999993E-2</v>
      </c>
      <c r="C124">
        <f t="shared" si="35"/>
        <v>1.2500911999999997</v>
      </c>
      <c r="D124">
        <f t="shared" si="36"/>
        <v>50.003647999999991</v>
      </c>
    </row>
    <row r="125" spans="1:4">
      <c r="A125" s="4">
        <v>45</v>
      </c>
      <c r="B125">
        <f t="shared" si="34"/>
        <v>2.1440506999999998E-2</v>
      </c>
      <c r="C125">
        <f t="shared" si="35"/>
        <v>0.96482281499999989</v>
      </c>
      <c r="D125">
        <f t="shared" si="36"/>
        <v>43.417026674999995</v>
      </c>
    </row>
    <row r="126" spans="1:4">
      <c r="A126" s="4">
        <v>50</v>
      </c>
      <c r="B126">
        <f t="shared" si="34"/>
        <v>1.7733852999999997E-2</v>
      </c>
      <c r="C126">
        <f t="shared" si="35"/>
        <v>0.88669264999999986</v>
      </c>
      <c r="D126">
        <f t="shared" si="36"/>
        <v>44.334632499999991</v>
      </c>
    </row>
    <row r="127" spans="1:4">
      <c r="A127" s="4">
        <v>55</v>
      </c>
      <c r="B127">
        <f t="shared" si="34"/>
        <v>8.5761976999999996E-3</v>
      </c>
      <c r="C127">
        <f t="shared" si="35"/>
        <v>0.4716908735</v>
      </c>
      <c r="D127">
        <f t="shared" si="36"/>
        <v>25.942998042499998</v>
      </c>
    </row>
    <row r="128" spans="1:4">
      <c r="A128" s="4">
        <v>60</v>
      </c>
      <c r="B128">
        <f t="shared" si="34"/>
        <v>9.7390820000000013E-3</v>
      </c>
      <c r="C128">
        <f t="shared" si="35"/>
        <v>0.58434492000000005</v>
      </c>
      <c r="D128">
        <f t="shared" si="36"/>
        <v>35.060695200000005</v>
      </c>
    </row>
    <row r="129" spans="1:4">
      <c r="A129" s="4">
        <v>65</v>
      </c>
      <c r="B129">
        <f t="shared" si="34"/>
        <v>4.4334666999999994E-3</v>
      </c>
      <c r="C129">
        <f t="shared" si="35"/>
        <v>0.28817533549999996</v>
      </c>
      <c r="D129">
        <f t="shared" si="36"/>
        <v>18.731396807499998</v>
      </c>
    </row>
    <row r="130" spans="1:4">
      <c r="A130" s="4">
        <v>70</v>
      </c>
      <c r="B130">
        <f t="shared" si="34"/>
        <v>1.4099862000000001E-2</v>
      </c>
      <c r="C130">
        <f t="shared" si="35"/>
        <v>0.98699034000000008</v>
      </c>
      <c r="D130">
        <f t="shared" si="36"/>
        <v>69.089323800000003</v>
      </c>
    </row>
    <row r="132" spans="1:4">
      <c r="A132" t="s">
        <v>10</v>
      </c>
      <c r="B132">
        <f>SUM(B102:B130)</f>
        <v>1.0000000363999997</v>
      </c>
      <c r="C132">
        <f>SUM(C102:C130)</f>
        <v>21.510576222000001</v>
      </c>
      <c r="D132">
        <f>SUM(D102:D130)</f>
        <v>627.52515831300002</v>
      </c>
    </row>
    <row r="134" spans="1:4">
      <c r="A134" t="s">
        <v>13</v>
      </c>
      <c r="B134">
        <f>D132-C132*C132</f>
        <v>164.82026891052817</v>
      </c>
    </row>
    <row r="135" spans="1:4">
      <c r="A135" t="s">
        <v>14</v>
      </c>
      <c r="B135">
        <f>SQRT(B134)</f>
        <v>12.838234649301599</v>
      </c>
    </row>
    <row r="137" spans="1:4">
      <c r="A137" t="s">
        <v>15</v>
      </c>
      <c r="B137" t="s">
        <v>16</v>
      </c>
      <c r="C137" t="s">
        <v>17</v>
      </c>
      <c r="D137" t="s">
        <v>18</v>
      </c>
    </row>
    <row r="138" spans="1:4">
      <c r="A138">
        <v>25</v>
      </c>
      <c r="B138">
        <v>7.5350168694407499E-2</v>
      </c>
      <c r="C138">
        <f>A138*B138</f>
        <v>1.8837542173601876</v>
      </c>
      <c r="D138">
        <f>A138*A138*B138</f>
        <v>47.093855434004688</v>
      </c>
    </row>
    <row r="139" spans="1:4">
      <c r="A139">
        <v>26</v>
      </c>
      <c r="B139">
        <v>7.9746447193538475E-2</v>
      </c>
      <c r="C139">
        <f t="shared" ref="C139:C147" si="37">A139*B139</f>
        <v>2.0734076270320005</v>
      </c>
      <c r="D139">
        <f t="shared" ref="D139:D147" si="38">A139*A139*B139</f>
        <v>53.908598302832011</v>
      </c>
    </row>
    <row r="140" spans="1:4">
      <c r="A140">
        <v>27</v>
      </c>
      <c r="B140">
        <v>9.4673346283611071E-2</v>
      </c>
      <c r="C140">
        <f t="shared" si="37"/>
        <v>2.5561803496574989</v>
      </c>
      <c r="D140">
        <f t="shared" si="38"/>
        <v>69.016869440752473</v>
      </c>
    </row>
    <row r="141" spans="1:4">
      <c r="A141">
        <v>28</v>
      </c>
      <c r="B141">
        <v>9.5286780492792128E-2</v>
      </c>
      <c r="C141">
        <f t="shared" si="37"/>
        <v>2.6680298537981795</v>
      </c>
      <c r="D141">
        <f t="shared" si="38"/>
        <v>74.704835906349032</v>
      </c>
    </row>
    <row r="142" spans="1:4">
      <c r="A142">
        <v>29</v>
      </c>
      <c r="B142">
        <v>9.8251712503833966E-2</v>
      </c>
      <c r="C142">
        <f t="shared" si="37"/>
        <v>2.8492996626111848</v>
      </c>
      <c r="D142">
        <f t="shared" si="38"/>
        <v>82.629690215724366</v>
      </c>
    </row>
    <row r="143" spans="1:4">
      <c r="A143">
        <v>30</v>
      </c>
      <c r="B143">
        <v>0.11052039668745527</v>
      </c>
      <c r="C143">
        <f t="shared" si="37"/>
        <v>3.315611900623658</v>
      </c>
      <c r="D143">
        <f t="shared" si="38"/>
        <v>99.468357018709739</v>
      </c>
    </row>
    <row r="144" spans="1:4">
      <c r="A144">
        <v>31</v>
      </c>
      <c r="B144">
        <v>0.11092935282690931</v>
      </c>
      <c r="C144">
        <f t="shared" si="37"/>
        <v>3.4388099376341885</v>
      </c>
      <c r="D144">
        <f t="shared" si="38"/>
        <v>106.60310806665986</v>
      </c>
    </row>
    <row r="145" spans="1:12">
      <c r="A145">
        <v>32</v>
      </c>
      <c r="B145">
        <v>0.11338308966363357</v>
      </c>
      <c r="C145">
        <f t="shared" si="37"/>
        <v>3.6282588692362743</v>
      </c>
      <c r="D145">
        <f t="shared" si="38"/>
        <v>116.10428381556078</v>
      </c>
    </row>
    <row r="146" spans="1:12">
      <c r="A146">
        <v>33</v>
      </c>
      <c r="B146">
        <v>0.11338308966363356</v>
      </c>
      <c r="C146">
        <f t="shared" si="37"/>
        <v>3.7416419588999075</v>
      </c>
      <c r="D146">
        <f t="shared" si="38"/>
        <v>123.47418464369694</v>
      </c>
    </row>
    <row r="147" spans="1:12">
      <c r="A147">
        <v>34</v>
      </c>
      <c r="B147">
        <v>0.10847561599018504</v>
      </c>
      <c r="C147">
        <f t="shared" si="37"/>
        <v>3.6881709436662913</v>
      </c>
      <c r="D147">
        <f t="shared" si="38"/>
        <v>125.39781208465391</v>
      </c>
    </row>
    <row r="149" spans="1:12">
      <c r="A149" t="s">
        <v>5</v>
      </c>
      <c r="B149">
        <f>SUM(B138:B147)</f>
        <v>0.99999999999999978</v>
      </c>
      <c r="C149">
        <f>SUM(C138:C147)</f>
        <v>29.843165320519368</v>
      </c>
      <c r="D149">
        <f>SUM(D138:D147)</f>
        <v>898.40159492894372</v>
      </c>
    </row>
    <row r="151" spans="1:12">
      <c r="A151" t="s">
        <v>19</v>
      </c>
      <c r="B151">
        <f>D149-C149*C149</f>
        <v>7.7870785810938514</v>
      </c>
    </row>
    <row r="152" spans="1:12">
      <c r="A152" t="s">
        <v>20</v>
      </c>
      <c r="B152">
        <f>SQRT(B151)</f>
        <v>2.7905337448405549</v>
      </c>
    </row>
    <row r="155" spans="1:12">
      <c r="B155" t="s">
        <v>21</v>
      </c>
    </row>
    <row r="156" spans="1:12">
      <c r="C156" t="s">
        <v>3</v>
      </c>
    </row>
    <row r="157" spans="1:12">
      <c r="C157" s="1">
        <v>25</v>
      </c>
      <c r="D157" s="1">
        <v>26</v>
      </c>
      <c r="E157" s="1">
        <v>27</v>
      </c>
      <c r="F157" s="1">
        <v>28</v>
      </c>
      <c r="G157" s="1">
        <v>29</v>
      </c>
      <c r="H157" s="1">
        <v>30</v>
      </c>
      <c r="I157" s="1">
        <v>31</v>
      </c>
      <c r="J157" s="1">
        <v>32</v>
      </c>
      <c r="K157" s="1">
        <v>33</v>
      </c>
      <c r="L157" s="1">
        <v>34</v>
      </c>
    </row>
    <row r="158" spans="1:12">
      <c r="A158" s="3" t="s">
        <v>2</v>
      </c>
      <c r="B158" s="1">
        <v>5</v>
      </c>
      <c r="C158">
        <f>$B158*C$157</f>
        <v>125</v>
      </c>
      <c r="D158">
        <f t="shared" ref="D158:L173" si="39">$B158*D$157</f>
        <v>130</v>
      </c>
      <c r="E158">
        <f t="shared" si="39"/>
        <v>135</v>
      </c>
      <c r="F158">
        <f t="shared" si="39"/>
        <v>140</v>
      </c>
      <c r="G158">
        <f t="shared" si="39"/>
        <v>145</v>
      </c>
      <c r="H158">
        <f t="shared" si="39"/>
        <v>150</v>
      </c>
      <c r="I158">
        <f t="shared" si="39"/>
        <v>155</v>
      </c>
      <c r="J158">
        <f t="shared" si="39"/>
        <v>160</v>
      </c>
      <c r="K158">
        <f t="shared" si="39"/>
        <v>165</v>
      </c>
      <c r="L158">
        <f t="shared" si="39"/>
        <v>170</v>
      </c>
    </row>
    <row r="159" spans="1:12">
      <c r="B159" s="1">
        <v>6</v>
      </c>
      <c r="C159">
        <f t="shared" ref="C159:L174" si="40">$B159*C$157</f>
        <v>150</v>
      </c>
      <c r="D159">
        <f t="shared" si="39"/>
        <v>156</v>
      </c>
      <c r="E159">
        <f t="shared" si="39"/>
        <v>162</v>
      </c>
      <c r="F159">
        <f t="shared" si="39"/>
        <v>168</v>
      </c>
      <c r="G159">
        <f t="shared" si="39"/>
        <v>174</v>
      </c>
      <c r="H159">
        <f t="shared" si="39"/>
        <v>180</v>
      </c>
      <c r="I159">
        <f t="shared" si="39"/>
        <v>186</v>
      </c>
      <c r="J159">
        <f t="shared" si="39"/>
        <v>192</v>
      </c>
      <c r="K159">
        <f t="shared" si="39"/>
        <v>198</v>
      </c>
      <c r="L159">
        <f t="shared" si="39"/>
        <v>204</v>
      </c>
    </row>
    <row r="160" spans="1:12">
      <c r="B160" s="1">
        <v>7</v>
      </c>
      <c r="C160">
        <f t="shared" si="40"/>
        <v>175</v>
      </c>
      <c r="D160">
        <f t="shared" si="39"/>
        <v>182</v>
      </c>
      <c r="E160">
        <f t="shared" si="39"/>
        <v>189</v>
      </c>
      <c r="F160">
        <f t="shared" si="39"/>
        <v>196</v>
      </c>
      <c r="G160">
        <f t="shared" si="39"/>
        <v>203</v>
      </c>
      <c r="H160">
        <f t="shared" si="39"/>
        <v>210</v>
      </c>
      <c r="I160">
        <f t="shared" si="39"/>
        <v>217</v>
      </c>
      <c r="J160">
        <f t="shared" si="39"/>
        <v>224</v>
      </c>
      <c r="K160">
        <f t="shared" si="39"/>
        <v>231</v>
      </c>
      <c r="L160">
        <f t="shared" si="39"/>
        <v>238</v>
      </c>
    </row>
    <row r="161" spans="2:12">
      <c r="B161" s="1">
        <v>8</v>
      </c>
      <c r="C161">
        <f t="shared" si="40"/>
        <v>200</v>
      </c>
      <c r="D161">
        <f t="shared" si="39"/>
        <v>208</v>
      </c>
      <c r="E161">
        <f t="shared" si="39"/>
        <v>216</v>
      </c>
      <c r="F161">
        <f t="shared" si="39"/>
        <v>224</v>
      </c>
      <c r="G161">
        <f t="shared" si="39"/>
        <v>232</v>
      </c>
      <c r="H161">
        <f t="shared" si="39"/>
        <v>240</v>
      </c>
      <c r="I161">
        <f t="shared" si="39"/>
        <v>248</v>
      </c>
      <c r="J161">
        <f t="shared" si="39"/>
        <v>256</v>
      </c>
      <c r="K161">
        <f t="shared" si="39"/>
        <v>264</v>
      </c>
      <c r="L161">
        <f t="shared" si="39"/>
        <v>272</v>
      </c>
    </row>
    <row r="162" spans="2:12">
      <c r="B162" s="1">
        <v>9</v>
      </c>
      <c r="C162">
        <f t="shared" si="40"/>
        <v>225</v>
      </c>
      <c r="D162">
        <f t="shared" si="39"/>
        <v>234</v>
      </c>
      <c r="E162">
        <f t="shared" si="39"/>
        <v>243</v>
      </c>
      <c r="F162">
        <f t="shared" si="39"/>
        <v>252</v>
      </c>
      <c r="G162">
        <f t="shared" si="39"/>
        <v>261</v>
      </c>
      <c r="H162">
        <f t="shared" si="39"/>
        <v>270</v>
      </c>
      <c r="I162">
        <f t="shared" si="39"/>
        <v>279</v>
      </c>
      <c r="J162">
        <f t="shared" si="39"/>
        <v>288</v>
      </c>
      <c r="K162">
        <f t="shared" si="39"/>
        <v>297</v>
      </c>
      <c r="L162">
        <f t="shared" si="39"/>
        <v>306</v>
      </c>
    </row>
    <row r="163" spans="2:12">
      <c r="B163" s="1">
        <v>10</v>
      </c>
      <c r="C163">
        <f t="shared" si="40"/>
        <v>250</v>
      </c>
      <c r="D163">
        <f t="shared" si="39"/>
        <v>260</v>
      </c>
      <c r="E163">
        <f t="shared" si="39"/>
        <v>270</v>
      </c>
      <c r="F163">
        <f t="shared" si="39"/>
        <v>280</v>
      </c>
      <c r="G163">
        <f t="shared" si="39"/>
        <v>290</v>
      </c>
      <c r="H163">
        <f t="shared" si="39"/>
        <v>300</v>
      </c>
      <c r="I163">
        <f t="shared" si="39"/>
        <v>310</v>
      </c>
      <c r="J163">
        <f t="shared" si="39"/>
        <v>320</v>
      </c>
      <c r="K163">
        <f t="shared" si="39"/>
        <v>330</v>
      </c>
      <c r="L163">
        <f t="shared" si="39"/>
        <v>340</v>
      </c>
    </row>
    <row r="164" spans="2:12">
      <c r="B164" s="1">
        <v>11</v>
      </c>
      <c r="C164">
        <f t="shared" si="40"/>
        <v>275</v>
      </c>
      <c r="D164">
        <f t="shared" si="39"/>
        <v>286</v>
      </c>
      <c r="E164">
        <f t="shared" si="39"/>
        <v>297</v>
      </c>
      <c r="F164">
        <f t="shared" si="39"/>
        <v>308</v>
      </c>
      <c r="G164">
        <f t="shared" si="39"/>
        <v>319</v>
      </c>
      <c r="H164">
        <f t="shared" si="39"/>
        <v>330</v>
      </c>
      <c r="I164">
        <f t="shared" si="39"/>
        <v>341</v>
      </c>
      <c r="J164">
        <f t="shared" si="39"/>
        <v>352</v>
      </c>
      <c r="K164">
        <f t="shared" si="39"/>
        <v>363</v>
      </c>
      <c r="L164">
        <f t="shared" si="39"/>
        <v>374</v>
      </c>
    </row>
    <row r="165" spans="2:12">
      <c r="B165" s="1">
        <v>12</v>
      </c>
      <c r="C165">
        <f t="shared" si="40"/>
        <v>300</v>
      </c>
      <c r="D165">
        <f t="shared" si="39"/>
        <v>312</v>
      </c>
      <c r="E165">
        <f t="shared" si="39"/>
        <v>324</v>
      </c>
      <c r="F165">
        <f t="shared" si="39"/>
        <v>336</v>
      </c>
      <c r="G165">
        <f t="shared" si="39"/>
        <v>348</v>
      </c>
      <c r="H165">
        <f t="shared" si="39"/>
        <v>360</v>
      </c>
      <c r="I165">
        <f t="shared" si="39"/>
        <v>372</v>
      </c>
      <c r="J165">
        <f t="shared" si="39"/>
        <v>384</v>
      </c>
      <c r="K165">
        <f t="shared" si="39"/>
        <v>396</v>
      </c>
      <c r="L165">
        <f t="shared" si="39"/>
        <v>408</v>
      </c>
    </row>
    <row r="166" spans="2:12">
      <c r="B166" s="1">
        <v>13</v>
      </c>
      <c r="C166">
        <f t="shared" si="40"/>
        <v>325</v>
      </c>
      <c r="D166">
        <f t="shared" si="39"/>
        <v>338</v>
      </c>
      <c r="E166">
        <f t="shared" si="39"/>
        <v>351</v>
      </c>
      <c r="F166">
        <f t="shared" si="39"/>
        <v>364</v>
      </c>
      <c r="G166">
        <f t="shared" si="39"/>
        <v>377</v>
      </c>
      <c r="H166">
        <f t="shared" si="39"/>
        <v>390</v>
      </c>
      <c r="I166">
        <f t="shared" si="39"/>
        <v>403</v>
      </c>
      <c r="J166">
        <f t="shared" si="39"/>
        <v>416</v>
      </c>
      <c r="K166">
        <f t="shared" si="39"/>
        <v>429</v>
      </c>
      <c r="L166">
        <f t="shared" si="39"/>
        <v>442</v>
      </c>
    </row>
    <row r="167" spans="2:12">
      <c r="B167" s="1">
        <v>14</v>
      </c>
      <c r="C167">
        <f t="shared" si="40"/>
        <v>350</v>
      </c>
      <c r="D167">
        <f t="shared" si="39"/>
        <v>364</v>
      </c>
      <c r="E167">
        <f t="shared" si="39"/>
        <v>378</v>
      </c>
      <c r="F167">
        <f t="shared" si="39"/>
        <v>392</v>
      </c>
      <c r="G167">
        <f t="shared" si="39"/>
        <v>406</v>
      </c>
      <c r="H167">
        <f t="shared" si="39"/>
        <v>420</v>
      </c>
      <c r="I167">
        <f t="shared" si="39"/>
        <v>434</v>
      </c>
      <c r="J167">
        <f t="shared" si="39"/>
        <v>448</v>
      </c>
      <c r="K167">
        <f t="shared" si="39"/>
        <v>462</v>
      </c>
      <c r="L167">
        <f t="shared" si="39"/>
        <v>476</v>
      </c>
    </row>
    <row r="168" spans="2:12">
      <c r="B168" s="1">
        <v>15</v>
      </c>
      <c r="C168">
        <f t="shared" si="40"/>
        <v>375</v>
      </c>
      <c r="D168">
        <f t="shared" si="39"/>
        <v>390</v>
      </c>
      <c r="E168">
        <f t="shared" si="39"/>
        <v>405</v>
      </c>
      <c r="F168">
        <f t="shared" si="39"/>
        <v>420</v>
      </c>
      <c r="G168">
        <f t="shared" si="39"/>
        <v>435</v>
      </c>
      <c r="H168">
        <f t="shared" si="39"/>
        <v>450</v>
      </c>
      <c r="I168">
        <f t="shared" si="39"/>
        <v>465</v>
      </c>
      <c r="J168">
        <f t="shared" si="39"/>
        <v>480</v>
      </c>
      <c r="K168">
        <f t="shared" si="39"/>
        <v>495</v>
      </c>
      <c r="L168">
        <f t="shared" si="39"/>
        <v>510</v>
      </c>
    </row>
    <row r="169" spans="2:12">
      <c r="B169" s="1">
        <v>16</v>
      </c>
      <c r="C169">
        <f t="shared" si="40"/>
        <v>400</v>
      </c>
      <c r="D169">
        <f t="shared" si="39"/>
        <v>416</v>
      </c>
      <c r="E169">
        <f t="shared" si="39"/>
        <v>432</v>
      </c>
      <c r="F169">
        <f t="shared" si="39"/>
        <v>448</v>
      </c>
      <c r="G169">
        <f t="shared" si="39"/>
        <v>464</v>
      </c>
      <c r="H169">
        <f t="shared" si="39"/>
        <v>480</v>
      </c>
      <c r="I169">
        <f t="shared" si="39"/>
        <v>496</v>
      </c>
      <c r="J169">
        <f t="shared" si="39"/>
        <v>512</v>
      </c>
      <c r="K169">
        <f t="shared" si="39"/>
        <v>528</v>
      </c>
      <c r="L169">
        <f t="shared" si="39"/>
        <v>544</v>
      </c>
    </row>
    <row r="170" spans="2:12">
      <c r="B170" s="1">
        <v>17</v>
      </c>
      <c r="C170">
        <f t="shared" si="40"/>
        <v>425</v>
      </c>
      <c r="D170">
        <f t="shared" si="39"/>
        <v>442</v>
      </c>
      <c r="E170">
        <f t="shared" si="39"/>
        <v>459</v>
      </c>
      <c r="F170">
        <f t="shared" si="39"/>
        <v>476</v>
      </c>
      <c r="G170">
        <f t="shared" si="39"/>
        <v>493</v>
      </c>
      <c r="H170">
        <f t="shared" si="39"/>
        <v>510</v>
      </c>
      <c r="I170">
        <f t="shared" si="39"/>
        <v>527</v>
      </c>
      <c r="J170">
        <f t="shared" si="39"/>
        <v>544</v>
      </c>
      <c r="K170">
        <f t="shared" si="39"/>
        <v>561</v>
      </c>
      <c r="L170">
        <f t="shared" si="39"/>
        <v>578</v>
      </c>
    </row>
    <row r="171" spans="2:12">
      <c r="B171" s="1">
        <v>18</v>
      </c>
      <c r="C171">
        <f t="shared" si="40"/>
        <v>450</v>
      </c>
      <c r="D171">
        <f t="shared" si="39"/>
        <v>468</v>
      </c>
      <c r="E171">
        <f t="shared" si="39"/>
        <v>486</v>
      </c>
      <c r="F171">
        <f t="shared" si="39"/>
        <v>504</v>
      </c>
      <c r="G171">
        <f t="shared" si="39"/>
        <v>522</v>
      </c>
      <c r="H171">
        <f t="shared" si="39"/>
        <v>540</v>
      </c>
      <c r="I171">
        <f t="shared" si="39"/>
        <v>558</v>
      </c>
      <c r="J171">
        <f t="shared" si="39"/>
        <v>576</v>
      </c>
      <c r="K171">
        <f t="shared" si="39"/>
        <v>594</v>
      </c>
      <c r="L171">
        <f t="shared" si="39"/>
        <v>612</v>
      </c>
    </row>
    <row r="172" spans="2:12">
      <c r="B172" s="1">
        <v>19</v>
      </c>
      <c r="C172">
        <f t="shared" si="40"/>
        <v>475</v>
      </c>
      <c r="D172">
        <f t="shared" si="39"/>
        <v>494</v>
      </c>
      <c r="E172">
        <f t="shared" si="39"/>
        <v>513</v>
      </c>
      <c r="F172">
        <f t="shared" si="39"/>
        <v>532</v>
      </c>
      <c r="G172">
        <f t="shared" si="39"/>
        <v>551</v>
      </c>
      <c r="H172">
        <f t="shared" si="39"/>
        <v>570</v>
      </c>
      <c r="I172">
        <f t="shared" si="39"/>
        <v>589</v>
      </c>
      <c r="J172">
        <f t="shared" si="39"/>
        <v>608</v>
      </c>
      <c r="K172">
        <f t="shared" si="39"/>
        <v>627</v>
      </c>
      <c r="L172">
        <f t="shared" si="39"/>
        <v>646</v>
      </c>
    </row>
    <row r="173" spans="2:12">
      <c r="B173" s="1">
        <v>20</v>
      </c>
      <c r="C173">
        <f t="shared" si="40"/>
        <v>500</v>
      </c>
      <c r="D173">
        <f t="shared" si="39"/>
        <v>520</v>
      </c>
      <c r="E173">
        <f t="shared" si="39"/>
        <v>540</v>
      </c>
      <c r="F173">
        <f t="shared" si="39"/>
        <v>560</v>
      </c>
      <c r="G173">
        <f t="shared" si="39"/>
        <v>580</v>
      </c>
      <c r="H173">
        <f t="shared" si="39"/>
        <v>600</v>
      </c>
      <c r="I173">
        <f t="shared" si="39"/>
        <v>620</v>
      </c>
      <c r="J173">
        <f t="shared" si="39"/>
        <v>640</v>
      </c>
      <c r="K173">
        <f t="shared" si="39"/>
        <v>660</v>
      </c>
      <c r="L173">
        <f t="shared" si="39"/>
        <v>680</v>
      </c>
    </row>
    <row r="174" spans="2:12">
      <c r="B174" s="1">
        <v>22</v>
      </c>
      <c r="C174">
        <f t="shared" si="40"/>
        <v>550</v>
      </c>
      <c r="D174">
        <f t="shared" si="40"/>
        <v>572</v>
      </c>
      <c r="E174">
        <f t="shared" si="40"/>
        <v>594</v>
      </c>
      <c r="F174">
        <f t="shared" si="40"/>
        <v>616</v>
      </c>
      <c r="G174">
        <f t="shared" si="40"/>
        <v>638</v>
      </c>
      <c r="H174">
        <f t="shared" si="40"/>
        <v>660</v>
      </c>
      <c r="I174">
        <f t="shared" si="40"/>
        <v>682</v>
      </c>
      <c r="J174">
        <f t="shared" si="40"/>
        <v>704</v>
      </c>
      <c r="K174">
        <f t="shared" si="40"/>
        <v>726</v>
      </c>
      <c r="L174">
        <f t="shared" si="40"/>
        <v>748</v>
      </c>
    </row>
    <row r="175" spans="2:12">
      <c r="B175" s="1">
        <v>24</v>
      </c>
      <c r="C175">
        <f t="shared" ref="C175:L186" si="41">$B175*C$157</f>
        <v>600</v>
      </c>
      <c r="D175">
        <f t="shared" si="41"/>
        <v>624</v>
      </c>
      <c r="E175">
        <f t="shared" si="41"/>
        <v>648</v>
      </c>
      <c r="F175">
        <f t="shared" si="41"/>
        <v>672</v>
      </c>
      <c r="G175">
        <f t="shared" si="41"/>
        <v>696</v>
      </c>
      <c r="H175">
        <f t="shared" si="41"/>
        <v>720</v>
      </c>
      <c r="I175">
        <f t="shared" si="41"/>
        <v>744</v>
      </c>
      <c r="J175">
        <f t="shared" si="41"/>
        <v>768</v>
      </c>
      <c r="K175">
        <f t="shared" si="41"/>
        <v>792</v>
      </c>
      <c r="L175">
        <f t="shared" si="41"/>
        <v>816</v>
      </c>
    </row>
    <row r="176" spans="2:12">
      <c r="B176" s="1">
        <v>26</v>
      </c>
      <c r="C176">
        <f t="shared" si="41"/>
        <v>650</v>
      </c>
      <c r="D176">
        <f t="shared" si="41"/>
        <v>676</v>
      </c>
      <c r="E176">
        <f t="shared" si="41"/>
        <v>702</v>
      </c>
      <c r="F176">
        <f t="shared" si="41"/>
        <v>728</v>
      </c>
      <c r="G176">
        <f t="shared" si="41"/>
        <v>754</v>
      </c>
      <c r="H176">
        <f t="shared" si="41"/>
        <v>780</v>
      </c>
      <c r="I176">
        <f t="shared" si="41"/>
        <v>806</v>
      </c>
      <c r="J176">
        <f t="shared" si="41"/>
        <v>832</v>
      </c>
      <c r="K176">
        <f t="shared" si="41"/>
        <v>858</v>
      </c>
      <c r="L176">
        <f t="shared" si="41"/>
        <v>884</v>
      </c>
    </row>
    <row r="177" spans="1:14">
      <c r="B177" s="1">
        <v>28</v>
      </c>
      <c r="C177">
        <f t="shared" si="41"/>
        <v>700</v>
      </c>
      <c r="D177">
        <f t="shared" si="41"/>
        <v>728</v>
      </c>
      <c r="E177">
        <f t="shared" si="41"/>
        <v>756</v>
      </c>
      <c r="F177">
        <f t="shared" si="41"/>
        <v>784</v>
      </c>
      <c r="G177">
        <f t="shared" si="41"/>
        <v>812</v>
      </c>
      <c r="H177">
        <f t="shared" si="41"/>
        <v>840</v>
      </c>
      <c r="I177">
        <f t="shared" si="41"/>
        <v>868</v>
      </c>
      <c r="J177">
        <f t="shared" si="41"/>
        <v>896</v>
      </c>
      <c r="K177">
        <f t="shared" si="41"/>
        <v>924</v>
      </c>
      <c r="L177">
        <f t="shared" si="41"/>
        <v>952</v>
      </c>
    </row>
    <row r="178" spans="1:14">
      <c r="B178" s="1">
        <v>30</v>
      </c>
      <c r="C178">
        <f t="shared" si="41"/>
        <v>750</v>
      </c>
      <c r="D178">
        <f t="shared" si="41"/>
        <v>780</v>
      </c>
      <c r="E178">
        <f t="shared" si="41"/>
        <v>810</v>
      </c>
      <c r="F178">
        <f t="shared" si="41"/>
        <v>840</v>
      </c>
      <c r="G178">
        <f t="shared" si="41"/>
        <v>870</v>
      </c>
      <c r="H178">
        <f t="shared" si="41"/>
        <v>900</v>
      </c>
      <c r="I178">
        <f t="shared" si="41"/>
        <v>930</v>
      </c>
      <c r="J178">
        <f t="shared" si="41"/>
        <v>960</v>
      </c>
      <c r="K178">
        <f t="shared" si="41"/>
        <v>990</v>
      </c>
      <c r="L178">
        <f t="shared" si="41"/>
        <v>1020</v>
      </c>
    </row>
    <row r="179" spans="1:14">
      <c r="B179" s="1">
        <v>35</v>
      </c>
      <c r="C179">
        <f t="shared" si="41"/>
        <v>875</v>
      </c>
      <c r="D179">
        <f t="shared" si="41"/>
        <v>910</v>
      </c>
      <c r="E179">
        <f t="shared" si="41"/>
        <v>945</v>
      </c>
      <c r="F179">
        <f t="shared" si="41"/>
        <v>980</v>
      </c>
      <c r="G179">
        <f t="shared" si="41"/>
        <v>1015</v>
      </c>
      <c r="H179">
        <f t="shared" si="41"/>
        <v>1050</v>
      </c>
      <c r="I179">
        <f t="shared" si="41"/>
        <v>1085</v>
      </c>
      <c r="J179">
        <f t="shared" si="41"/>
        <v>1120</v>
      </c>
      <c r="K179">
        <f t="shared" si="41"/>
        <v>1155</v>
      </c>
      <c r="L179">
        <f t="shared" si="41"/>
        <v>1190</v>
      </c>
    </row>
    <row r="180" spans="1:14">
      <c r="B180" s="1">
        <v>40</v>
      </c>
      <c r="C180">
        <f t="shared" si="41"/>
        <v>1000</v>
      </c>
      <c r="D180">
        <f t="shared" si="41"/>
        <v>1040</v>
      </c>
      <c r="E180">
        <f t="shared" si="41"/>
        <v>1080</v>
      </c>
      <c r="F180">
        <f t="shared" si="41"/>
        <v>1120</v>
      </c>
      <c r="G180">
        <f t="shared" si="41"/>
        <v>1160</v>
      </c>
      <c r="H180">
        <f t="shared" si="41"/>
        <v>1200</v>
      </c>
      <c r="I180">
        <f t="shared" si="41"/>
        <v>1240</v>
      </c>
      <c r="J180">
        <f t="shared" si="41"/>
        <v>1280</v>
      </c>
      <c r="K180">
        <f t="shared" si="41"/>
        <v>1320</v>
      </c>
      <c r="L180">
        <f t="shared" si="41"/>
        <v>1360</v>
      </c>
    </row>
    <row r="181" spans="1:14">
      <c r="B181" s="1">
        <v>45</v>
      </c>
      <c r="C181">
        <f t="shared" si="41"/>
        <v>1125</v>
      </c>
      <c r="D181">
        <f t="shared" si="41"/>
        <v>1170</v>
      </c>
      <c r="E181">
        <f t="shared" si="41"/>
        <v>1215</v>
      </c>
      <c r="F181">
        <f t="shared" si="41"/>
        <v>1260</v>
      </c>
      <c r="G181">
        <f t="shared" si="41"/>
        <v>1305</v>
      </c>
      <c r="H181">
        <f t="shared" si="41"/>
        <v>1350</v>
      </c>
      <c r="I181">
        <f t="shared" si="41"/>
        <v>1395</v>
      </c>
      <c r="J181">
        <f t="shared" si="41"/>
        <v>1440</v>
      </c>
      <c r="K181">
        <f t="shared" si="41"/>
        <v>1485</v>
      </c>
      <c r="L181">
        <f t="shared" si="41"/>
        <v>1530</v>
      </c>
    </row>
    <row r="182" spans="1:14">
      <c r="B182" s="1">
        <v>50</v>
      </c>
      <c r="C182">
        <f t="shared" si="41"/>
        <v>1250</v>
      </c>
      <c r="D182">
        <f t="shared" si="41"/>
        <v>1300</v>
      </c>
      <c r="E182">
        <f t="shared" si="41"/>
        <v>1350</v>
      </c>
      <c r="F182">
        <f t="shared" si="41"/>
        <v>1400</v>
      </c>
      <c r="G182">
        <f t="shared" si="41"/>
        <v>1450</v>
      </c>
      <c r="H182">
        <f t="shared" si="41"/>
        <v>1500</v>
      </c>
      <c r="I182">
        <f t="shared" si="41"/>
        <v>1550</v>
      </c>
      <c r="J182">
        <f t="shared" si="41"/>
        <v>1600</v>
      </c>
      <c r="K182">
        <f t="shared" si="41"/>
        <v>1650</v>
      </c>
      <c r="L182">
        <f t="shared" si="41"/>
        <v>1700</v>
      </c>
    </row>
    <row r="183" spans="1:14">
      <c r="B183" s="1">
        <v>55</v>
      </c>
      <c r="C183">
        <f t="shared" si="41"/>
        <v>1375</v>
      </c>
      <c r="D183">
        <f t="shared" si="41"/>
        <v>1430</v>
      </c>
      <c r="E183">
        <f t="shared" si="41"/>
        <v>1485</v>
      </c>
      <c r="F183">
        <f t="shared" si="41"/>
        <v>1540</v>
      </c>
      <c r="G183">
        <f t="shared" si="41"/>
        <v>1595</v>
      </c>
      <c r="H183">
        <f t="shared" si="41"/>
        <v>1650</v>
      </c>
      <c r="I183">
        <f t="shared" si="41"/>
        <v>1705</v>
      </c>
      <c r="J183">
        <f t="shared" si="41"/>
        <v>1760</v>
      </c>
      <c r="K183">
        <f t="shared" si="41"/>
        <v>1815</v>
      </c>
      <c r="L183">
        <f t="shared" si="41"/>
        <v>1870</v>
      </c>
    </row>
    <row r="184" spans="1:14">
      <c r="B184" s="1">
        <v>60</v>
      </c>
      <c r="C184">
        <f t="shared" si="41"/>
        <v>1500</v>
      </c>
      <c r="D184">
        <f t="shared" si="41"/>
        <v>1560</v>
      </c>
      <c r="E184">
        <f t="shared" si="41"/>
        <v>1620</v>
      </c>
      <c r="F184">
        <f t="shared" si="41"/>
        <v>1680</v>
      </c>
      <c r="G184">
        <f t="shared" si="41"/>
        <v>1740</v>
      </c>
      <c r="H184">
        <f t="shared" si="41"/>
        <v>1800</v>
      </c>
      <c r="I184">
        <f t="shared" si="41"/>
        <v>1860</v>
      </c>
      <c r="J184">
        <f t="shared" si="41"/>
        <v>1920</v>
      </c>
      <c r="K184">
        <f t="shared" si="41"/>
        <v>1980</v>
      </c>
      <c r="L184">
        <f t="shared" si="41"/>
        <v>2040</v>
      </c>
    </row>
    <row r="185" spans="1:14">
      <c r="B185" s="1">
        <v>65</v>
      </c>
      <c r="C185">
        <f t="shared" si="41"/>
        <v>1625</v>
      </c>
      <c r="D185">
        <f t="shared" si="41"/>
        <v>1690</v>
      </c>
      <c r="E185">
        <f t="shared" si="41"/>
        <v>1755</v>
      </c>
      <c r="F185">
        <f t="shared" si="41"/>
        <v>1820</v>
      </c>
      <c r="G185">
        <f t="shared" si="41"/>
        <v>1885</v>
      </c>
      <c r="H185">
        <f t="shared" si="41"/>
        <v>1950</v>
      </c>
      <c r="I185">
        <f t="shared" si="41"/>
        <v>2015</v>
      </c>
      <c r="J185">
        <f t="shared" si="41"/>
        <v>2080</v>
      </c>
      <c r="K185">
        <f t="shared" si="41"/>
        <v>2145</v>
      </c>
      <c r="L185">
        <f t="shared" si="41"/>
        <v>2210</v>
      </c>
    </row>
    <row r="186" spans="1:14">
      <c r="B186" s="1">
        <v>70</v>
      </c>
      <c r="C186">
        <f t="shared" si="41"/>
        <v>1750</v>
      </c>
      <c r="D186">
        <f t="shared" si="41"/>
        <v>1820</v>
      </c>
      <c r="E186">
        <f t="shared" si="41"/>
        <v>1890</v>
      </c>
      <c r="F186">
        <f t="shared" si="41"/>
        <v>1960</v>
      </c>
      <c r="G186">
        <f t="shared" si="41"/>
        <v>2030</v>
      </c>
      <c r="H186">
        <f t="shared" si="41"/>
        <v>2100</v>
      </c>
      <c r="I186">
        <f t="shared" si="41"/>
        <v>2170</v>
      </c>
      <c r="J186">
        <f t="shared" si="41"/>
        <v>2240</v>
      </c>
      <c r="K186">
        <f t="shared" si="41"/>
        <v>2310</v>
      </c>
      <c r="L186">
        <f t="shared" si="41"/>
        <v>2380</v>
      </c>
    </row>
    <row r="189" spans="1:14">
      <c r="B189" t="s">
        <v>22</v>
      </c>
    </row>
    <row r="190" spans="1:14">
      <c r="C190" t="s">
        <v>3</v>
      </c>
    </row>
    <row r="191" spans="1:14">
      <c r="C191" s="1">
        <v>25</v>
      </c>
      <c r="D191" s="1">
        <v>26</v>
      </c>
      <c r="E191" s="1">
        <v>27</v>
      </c>
      <c r="F191" s="1">
        <v>28</v>
      </c>
      <c r="G191" s="1">
        <v>29</v>
      </c>
      <c r="H191" s="1">
        <v>30</v>
      </c>
      <c r="I191" s="1">
        <v>31</v>
      </c>
      <c r="J191" s="1">
        <v>32</v>
      </c>
      <c r="K191" s="1">
        <v>33</v>
      </c>
      <c r="L191" s="1">
        <v>34</v>
      </c>
      <c r="N191" t="s">
        <v>5</v>
      </c>
    </row>
    <row r="192" spans="1:14">
      <c r="A192" s="3" t="s">
        <v>2</v>
      </c>
      <c r="B192" s="1">
        <v>5</v>
      </c>
      <c r="C192">
        <f>C158*C3</f>
        <v>0.37248375</v>
      </c>
      <c r="D192">
        <f t="shared" ref="D192:L192" si="42">D158*D3</f>
        <v>0.2834507</v>
      </c>
      <c r="E192">
        <f t="shared" si="42"/>
        <v>0.27472905000000003</v>
      </c>
      <c r="F192">
        <f t="shared" si="42"/>
        <v>0.29507939999999999</v>
      </c>
      <c r="G192">
        <f t="shared" si="42"/>
        <v>0.21077055</v>
      </c>
      <c r="H192">
        <f t="shared" si="42"/>
        <v>0.22894049999999999</v>
      </c>
      <c r="I192">
        <f t="shared" si="42"/>
        <v>0.20277565</v>
      </c>
      <c r="J192">
        <f t="shared" si="42"/>
        <v>0.16280320000000001</v>
      </c>
      <c r="K192">
        <f t="shared" si="42"/>
        <v>0.23984235000000001</v>
      </c>
      <c r="L192">
        <f t="shared" si="42"/>
        <v>0.1729784</v>
      </c>
      <c r="N192">
        <f>SUM(C192:L192)</f>
        <v>2.44385355</v>
      </c>
    </row>
    <row r="193" spans="2:14">
      <c r="B193" s="1">
        <v>6</v>
      </c>
      <c r="C193">
        <f t="shared" ref="C193:L193" si="43">C159*C4</f>
        <v>0.174432</v>
      </c>
      <c r="D193">
        <f t="shared" si="43"/>
        <v>0.26077427999999997</v>
      </c>
      <c r="E193">
        <f t="shared" si="43"/>
        <v>0.1766124</v>
      </c>
      <c r="F193">
        <f t="shared" si="43"/>
        <v>0.1831536</v>
      </c>
      <c r="G193">
        <f t="shared" si="43"/>
        <v>0.22763202000000002</v>
      </c>
      <c r="H193">
        <f t="shared" si="43"/>
        <v>0.19623599999999999</v>
      </c>
      <c r="I193">
        <f t="shared" si="43"/>
        <v>9.4628987999999997E-2</v>
      </c>
      <c r="J193">
        <f t="shared" si="43"/>
        <v>0.33490752000000001</v>
      </c>
      <c r="K193">
        <f t="shared" si="43"/>
        <v>0.20146896</v>
      </c>
      <c r="L193">
        <f t="shared" si="43"/>
        <v>0.2520522</v>
      </c>
      <c r="N193">
        <f t="shared" ref="N193:N222" si="44">SUM(C193:L193)</f>
        <v>2.1018979679999998</v>
      </c>
    </row>
    <row r="194" spans="2:14">
      <c r="B194" s="1">
        <v>7</v>
      </c>
      <c r="C194">
        <f t="shared" ref="C194:L194" si="45">C160*C5</f>
        <v>0.43244424999999997</v>
      </c>
      <c r="D194">
        <f t="shared" si="45"/>
        <v>0.47619754000000003</v>
      </c>
      <c r="E194">
        <f t="shared" si="45"/>
        <v>0.48077631000000004</v>
      </c>
      <c r="F194">
        <f t="shared" si="45"/>
        <v>0.32763947999999998</v>
      </c>
      <c r="G194">
        <f t="shared" si="45"/>
        <v>0.57540553000000005</v>
      </c>
      <c r="H194">
        <f t="shared" si="45"/>
        <v>0.50367030000000002</v>
      </c>
      <c r="I194">
        <f t="shared" si="45"/>
        <v>0.37851527000000001</v>
      </c>
      <c r="J194">
        <f t="shared" si="45"/>
        <v>0.42328608000000001</v>
      </c>
      <c r="K194">
        <f t="shared" si="45"/>
        <v>0.47009193000000005</v>
      </c>
      <c r="L194">
        <f t="shared" si="45"/>
        <v>0.43244362000000003</v>
      </c>
      <c r="N194">
        <f t="shared" si="44"/>
        <v>4.5004703099999999</v>
      </c>
    </row>
    <row r="195" spans="2:14">
      <c r="B195" s="1">
        <v>8</v>
      </c>
      <c r="C195">
        <f t="shared" ref="C195:L195" si="46">C161*C6</f>
        <v>0.479686</v>
      </c>
      <c r="D195">
        <f t="shared" si="46"/>
        <v>0.46863855999999998</v>
      </c>
      <c r="E195">
        <f t="shared" si="46"/>
        <v>0.36107207999999996</v>
      </c>
      <c r="F195">
        <f t="shared" si="46"/>
        <v>0.53724832</v>
      </c>
      <c r="G195">
        <f t="shared" si="46"/>
        <v>0.32037112000000001</v>
      </c>
      <c r="H195">
        <f t="shared" si="46"/>
        <v>0.66283919999999996</v>
      </c>
      <c r="I195">
        <f t="shared" si="46"/>
        <v>0.54073671999999995</v>
      </c>
      <c r="J195">
        <f t="shared" si="46"/>
        <v>0.44654336</v>
      </c>
      <c r="K195">
        <f t="shared" si="46"/>
        <v>0.55643544</v>
      </c>
      <c r="L195">
        <f t="shared" si="46"/>
        <v>0.61283504</v>
      </c>
      <c r="N195">
        <f t="shared" si="44"/>
        <v>4.9864058399999998</v>
      </c>
    </row>
    <row r="196" spans="2:14">
      <c r="B196" s="1">
        <v>9</v>
      </c>
      <c r="C196">
        <f t="shared" ref="C196:L196" si="47">C162*C7</f>
        <v>0.80129474999999994</v>
      </c>
      <c r="D196">
        <f t="shared" si="47"/>
        <v>0.76531806000000002</v>
      </c>
      <c r="E196">
        <f t="shared" si="47"/>
        <v>0.68878592999999999</v>
      </c>
      <c r="F196">
        <f t="shared" si="47"/>
        <v>0.73261187999999999</v>
      </c>
      <c r="G196">
        <f t="shared" si="47"/>
        <v>0.83465451000000002</v>
      </c>
      <c r="H196">
        <f t="shared" si="47"/>
        <v>0.64757609999999999</v>
      </c>
      <c r="I196">
        <f t="shared" si="47"/>
        <v>0.72999513000000005</v>
      </c>
      <c r="J196">
        <f t="shared" si="47"/>
        <v>0.56515680000000001</v>
      </c>
      <c r="K196">
        <f t="shared" si="47"/>
        <v>0.90660734999999992</v>
      </c>
      <c r="L196">
        <f t="shared" si="47"/>
        <v>0.62271918000000004</v>
      </c>
      <c r="N196">
        <f t="shared" si="44"/>
        <v>7.29471969</v>
      </c>
    </row>
    <row r="197" spans="2:14">
      <c r="B197" s="1">
        <v>10</v>
      </c>
      <c r="C197">
        <f t="shared" ref="C197:L197" si="48">C163*C8</f>
        <v>1.290065</v>
      </c>
      <c r="D197">
        <f t="shared" si="48"/>
        <v>1.3605644000000001</v>
      </c>
      <c r="E197">
        <f t="shared" si="48"/>
        <v>1.0792926</v>
      </c>
      <c r="F197">
        <f t="shared" si="48"/>
        <v>1.4652232000000001</v>
      </c>
      <c r="G197">
        <f t="shared" si="48"/>
        <v>1.2857034000000001</v>
      </c>
      <c r="H197">
        <f t="shared" si="48"/>
        <v>1.351842</v>
      </c>
      <c r="I197">
        <f t="shared" si="48"/>
        <v>1.4194342</v>
      </c>
      <c r="J197">
        <f t="shared" si="48"/>
        <v>1.3256767999999999</v>
      </c>
      <c r="K197">
        <f t="shared" si="48"/>
        <v>1.5829637999999999</v>
      </c>
      <c r="L197">
        <f t="shared" si="48"/>
        <v>1.2355566</v>
      </c>
      <c r="N197">
        <f t="shared" si="44"/>
        <v>13.396322000000001</v>
      </c>
    </row>
    <row r="198" spans="2:14">
      <c r="B198" s="1">
        <v>11</v>
      </c>
      <c r="C198">
        <f t="shared" ref="C198:L198" si="49">C164*C9</f>
        <v>1.0393185</v>
      </c>
      <c r="D198">
        <f t="shared" si="49"/>
        <v>1.28875604</v>
      </c>
      <c r="E198">
        <f t="shared" si="49"/>
        <v>1.18722186</v>
      </c>
      <c r="F198">
        <f t="shared" si="49"/>
        <v>1.1640367199999999</v>
      </c>
      <c r="G198">
        <f t="shared" si="49"/>
        <v>1.18242454</v>
      </c>
      <c r="H198">
        <f t="shared" si="49"/>
        <v>0.88741950000000003</v>
      </c>
      <c r="I198">
        <f t="shared" si="49"/>
        <v>0.89221627000000003</v>
      </c>
      <c r="J198">
        <f t="shared" si="49"/>
        <v>1.22799776</v>
      </c>
      <c r="K198">
        <f t="shared" si="49"/>
        <v>1.02892713</v>
      </c>
      <c r="L198">
        <f t="shared" si="49"/>
        <v>1.2503829800000001</v>
      </c>
      <c r="N198">
        <f t="shared" si="44"/>
        <v>11.148701300000001</v>
      </c>
    </row>
    <row r="199" spans="2:14">
      <c r="B199" s="1">
        <v>12</v>
      </c>
      <c r="C199">
        <f t="shared" ref="C199:L199" si="50">C165*C10</f>
        <v>2.2676069999999999</v>
      </c>
      <c r="D199">
        <f t="shared" si="50"/>
        <v>2.2902828</v>
      </c>
      <c r="E199">
        <f t="shared" si="50"/>
        <v>2.40191892</v>
      </c>
      <c r="F199">
        <f t="shared" si="50"/>
        <v>2.3443559999999999</v>
      </c>
      <c r="G199">
        <f t="shared" si="50"/>
        <v>2.45337564</v>
      </c>
      <c r="H199">
        <f t="shared" si="50"/>
        <v>2.6164692000000001</v>
      </c>
      <c r="I199">
        <f t="shared" si="50"/>
        <v>2.67664788</v>
      </c>
      <c r="J199">
        <f t="shared" si="50"/>
        <v>2.5676275200000003</v>
      </c>
      <c r="K199">
        <f t="shared" si="50"/>
        <v>2.2737132</v>
      </c>
      <c r="L199">
        <f t="shared" si="50"/>
        <v>2.6984508000000003</v>
      </c>
      <c r="N199">
        <f t="shared" si="44"/>
        <v>24.590448960000003</v>
      </c>
    </row>
    <row r="200" spans="2:14">
      <c r="B200" s="1">
        <v>13</v>
      </c>
      <c r="C200">
        <f t="shared" ref="C200:L200" si="51">C166*C11</f>
        <v>1.2046645</v>
      </c>
      <c r="D200">
        <f t="shared" si="51"/>
        <v>1.1791569399999999</v>
      </c>
      <c r="E200">
        <f t="shared" si="51"/>
        <v>1.27553049</v>
      </c>
      <c r="F200">
        <f t="shared" si="51"/>
        <v>1.29631684</v>
      </c>
      <c r="G200">
        <f t="shared" si="51"/>
        <v>1.6166137000000003</v>
      </c>
      <c r="H200">
        <f t="shared" si="51"/>
        <v>1.7290494000000001</v>
      </c>
      <c r="I200">
        <f t="shared" si="51"/>
        <v>1.1130174899999998</v>
      </c>
      <c r="J200">
        <f t="shared" si="51"/>
        <v>1.54197056</v>
      </c>
      <c r="K200">
        <f t="shared" si="51"/>
        <v>1.6836962999999998</v>
      </c>
      <c r="L200">
        <f t="shared" si="51"/>
        <v>1.7347173999999999</v>
      </c>
      <c r="N200">
        <f t="shared" si="44"/>
        <v>14.374733619999997</v>
      </c>
    </row>
    <row r="201" spans="2:14">
      <c r="B201" s="1">
        <v>14</v>
      </c>
      <c r="C201">
        <f t="shared" ref="C201:L201" si="52">C167*C12</f>
        <v>2.009595</v>
      </c>
      <c r="D201">
        <f t="shared" si="52"/>
        <v>2.43389692</v>
      </c>
      <c r="E201">
        <f t="shared" si="52"/>
        <v>2.28025476</v>
      </c>
      <c r="F201">
        <f t="shared" si="52"/>
        <v>2.7350819999999998</v>
      </c>
      <c r="G201">
        <f t="shared" si="52"/>
        <v>2.8032554199999997</v>
      </c>
      <c r="H201">
        <f t="shared" si="52"/>
        <v>2.7778170000000002</v>
      </c>
      <c r="I201">
        <f t="shared" si="52"/>
        <v>2.8073246600000004</v>
      </c>
      <c r="J201">
        <f t="shared" si="52"/>
        <v>2.5722815999999997</v>
      </c>
      <c r="K201">
        <f t="shared" si="52"/>
        <v>2.4176182800000001</v>
      </c>
      <c r="L201">
        <f t="shared" si="52"/>
        <v>3.1481926000000002</v>
      </c>
      <c r="N201">
        <f t="shared" si="44"/>
        <v>25.985318240000002</v>
      </c>
    </row>
    <row r="202" spans="2:14">
      <c r="B202" s="1">
        <v>15</v>
      </c>
      <c r="C202">
        <f t="shared" ref="C202:L202" si="53">C168*C13</f>
        <v>1.5535275</v>
      </c>
      <c r="D202">
        <f t="shared" si="53"/>
        <v>1.8707754000000001</v>
      </c>
      <c r="E202">
        <f t="shared" si="53"/>
        <v>1.47176595</v>
      </c>
      <c r="F202">
        <f t="shared" si="53"/>
        <v>1.4041734000000001</v>
      </c>
      <c r="G202">
        <f t="shared" si="53"/>
        <v>1.6440128999999999</v>
      </c>
      <c r="H202">
        <f t="shared" si="53"/>
        <v>1.9296450000000003</v>
      </c>
      <c r="I202">
        <f t="shared" si="53"/>
        <v>1.5546205500000001</v>
      </c>
      <c r="J202">
        <f t="shared" si="53"/>
        <v>1.7791968</v>
      </c>
      <c r="K202">
        <f t="shared" si="53"/>
        <v>2.3744456999999999</v>
      </c>
      <c r="L202">
        <f t="shared" si="53"/>
        <v>2.3351981999999998</v>
      </c>
      <c r="N202">
        <f t="shared" si="44"/>
        <v>17.917361400000001</v>
      </c>
    </row>
    <row r="203" spans="2:14">
      <c r="B203" s="1">
        <v>16</v>
      </c>
      <c r="C203">
        <f t="shared" ref="C203:L203" si="54">C169*C14</f>
        <v>1.279164</v>
      </c>
      <c r="D203">
        <f t="shared" si="54"/>
        <v>1.2698608</v>
      </c>
      <c r="E203">
        <f t="shared" si="54"/>
        <v>1.44429264</v>
      </c>
      <c r="F203">
        <f t="shared" si="54"/>
        <v>1.30242112</v>
      </c>
      <c r="G203">
        <f t="shared" si="54"/>
        <v>1.85478432</v>
      </c>
      <c r="H203">
        <f t="shared" si="54"/>
        <v>1.6745424</v>
      </c>
      <c r="I203">
        <f t="shared" si="54"/>
        <v>1.7303604799999999</v>
      </c>
      <c r="J203">
        <f t="shared" si="54"/>
        <v>1.6001177600000001</v>
      </c>
      <c r="K203">
        <f t="shared" si="54"/>
        <v>1.6501214400000002</v>
      </c>
      <c r="L203">
        <f t="shared" si="54"/>
        <v>1.5024355199999999</v>
      </c>
      <c r="N203">
        <f t="shared" si="44"/>
        <v>15.30810048</v>
      </c>
    </row>
    <row r="204" spans="2:14">
      <c r="B204" s="1">
        <v>17</v>
      </c>
      <c r="C204">
        <f t="shared" ref="C204:L204" si="55">C170*C15</f>
        <v>2.5637785000000002</v>
      </c>
      <c r="D204">
        <f t="shared" si="55"/>
        <v>2.47358228</v>
      </c>
      <c r="E204">
        <f t="shared" si="55"/>
        <v>1.8014372999999999</v>
      </c>
      <c r="F204">
        <f t="shared" si="55"/>
        <v>2.28330536</v>
      </c>
      <c r="G204">
        <f t="shared" si="55"/>
        <v>3.0814718500000002</v>
      </c>
      <c r="H204">
        <f t="shared" si="55"/>
        <v>2.9653338000000002</v>
      </c>
      <c r="I204">
        <f t="shared" si="55"/>
        <v>3.6387083899999997</v>
      </c>
      <c r="J204">
        <f t="shared" si="55"/>
        <v>3.2025606400000002</v>
      </c>
      <c r="K204">
        <f t="shared" si="55"/>
        <v>2.8133588999999999</v>
      </c>
      <c r="L204">
        <f t="shared" si="55"/>
        <v>3.7387872200000003</v>
      </c>
      <c r="N204">
        <f t="shared" si="44"/>
        <v>28.562324239999999</v>
      </c>
    </row>
    <row r="205" spans="2:14">
      <c r="B205" s="1">
        <v>18</v>
      </c>
      <c r="C205">
        <f t="shared" ref="C205:L205" si="56">C171*C16</f>
        <v>0.94846950000000008</v>
      </c>
      <c r="D205">
        <f t="shared" si="56"/>
        <v>1.32655068</v>
      </c>
      <c r="E205">
        <f t="shared" si="56"/>
        <v>0.91837961999999995</v>
      </c>
      <c r="F205">
        <f t="shared" si="56"/>
        <v>1.64837736</v>
      </c>
      <c r="G205">
        <f t="shared" si="56"/>
        <v>1.5934310999999999</v>
      </c>
      <c r="H205">
        <f t="shared" si="56"/>
        <v>1.3736466000000001</v>
      </c>
      <c r="I205">
        <f t="shared" si="56"/>
        <v>1.8655446600000001</v>
      </c>
      <c r="J205">
        <f t="shared" si="56"/>
        <v>2.0094508800000002</v>
      </c>
      <c r="K205">
        <f t="shared" si="56"/>
        <v>2.1585900599999999</v>
      </c>
      <c r="L205">
        <f t="shared" si="56"/>
        <v>1.3788788399999998</v>
      </c>
      <c r="N205">
        <f t="shared" si="44"/>
        <v>15.221319300000001</v>
      </c>
    </row>
    <row r="206" spans="2:14">
      <c r="B206" s="1">
        <v>19</v>
      </c>
      <c r="C206">
        <f t="shared" ref="C206:L206" si="57">C172*C17</f>
        <v>2.7963535000000004</v>
      </c>
      <c r="D206">
        <f t="shared" si="57"/>
        <v>2.5491684399999999</v>
      </c>
      <c r="E206">
        <f t="shared" si="57"/>
        <v>2.6099285400000003</v>
      </c>
      <c r="F206">
        <f t="shared" si="57"/>
        <v>3.47990244</v>
      </c>
      <c r="G206">
        <f t="shared" si="57"/>
        <v>3.6842780300000002</v>
      </c>
      <c r="H206">
        <f t="shared" si="57"/>
        <v>3.4799012999999999</v>
      </c>
      <c r="I206">
        <f t="shared" si="57"/>
        <v>3.25343574</v>
      </c>
      <c r="J206">
        <f t="shared" si="57"/>
        <v>3.8002736000000001</v>
      </c>
      <c r="K206">
        <f t="shared" si="57"/>
        <v>3.1443422999999999</v>
      </c>
      <c r="L206">
        <f t="shared" si="57"/>
        <v>4.4134009399999998</v>
      </c>
      <c r="N206">
        <f t="shared" si="44"/>
        <v>33.210984830000001</v>
      </c>
    </row>
    <row r="207" spans="2:14">
      <c r="B207" s="1">
        <v>20</v>
      </c>
      <c r="C207">
        <f t="shared" ref="C207:L207" si="58">C173*C18</f>
        <v>1.489935</v>
      </c>
      <c r="D207">
        <f t="shared" si="58"/>
        <v>1.776294</v>
      </c>
      <c r="E207">
        <f t="shared" si="58"/>
        <v>1.7268714000000001</v>
      </c>
      <c r="F207">
        <f t="shared" si="58"/>
        <v>2.197832</v>
      </c>
      <c r="G207">
        <f t="shared" si="58"/>
        <v>1.9390966000000001</v>
      </c>
      <c r="H207">
        <f t="shared" si="58"/>
        <v>2.093178</v>
      </c>
      <c r="I207">
        <f t="shared" si="58"/>
        <v>2.1629505999999998</v>
      </c>
      <c r="J207">
        <f t="shared" si="58"/>
        <v>2.4187775999999999</v>
      </c>
      <c r="K207">
        <f t="shared" si="58"/>
        <v>2.5423331999999998</v>
      </c>
      <c r="L207">
        <f t="shared" si="58"/>
        <v>3.0147528000000001</v>
      </c>
      <c r="N207">
        <f t="shared" si="44"/>
        <v>21.362021200000001</v>
      </c>
    </row>
    <row r="208" spans="2:14">
      <c r="B208" s="1">
        <v>22</v>
      </c>
      <c r="C208">
        <f t="shared" ref="C208:L208" si="59">C174*C19</f>
        <v>2.2385330000000003</v>
      </c>
      <c r="D208">
        <f t="shared" si="59"/>
        <v>2.2033554399999997</v>
      </c>
      <c r="E208">
        <f t="shared" si="59"/>
        <v>2.3744437199999999</v>
      </c>
      <c r="F208">
        <f t="shared" si="59"/>
        <v>2.7757822399999998</v>
      </c>
      <c r="G208">
        <f t="shared" si="59"/>
        <v>3.57046492</v>
      </c>
      <c r="H208">
        <f t="shared" si="59"/>
        <v>4.0773282000000002</v>
      </c>
      <c r="I208">
        <f t="shared" si="59"/>
        <v>4.0645426799999997</v>
      </c>
      <c r="J208">
        <f t="shared" si="59"/>
        <v>3.7863232</v>
      </c>
      <c r="K208">
        <f t="shared" si="59"/>
        <v>4.9071864600000001</v>
      </c>
      <c r="L208">
        <f t="shared" si="59"/>
        <v>4.5122501599999998</v>
      </c>
      <c r="N208">
        <f t="shared" si="44"/>
        <v>34.510210019999995</v>
      </c>
    </row>
    <row r="209" spans="1:14">
      <c r="B209" s="1">
        <v>24</v>
      </c>
      <c r="C209">
        <f t="shared" ref="C209:L209" si="60">C175*C20</f>
        <v>2.9653320000000001</v>
      </c>
      <c r="D209">
        <f t="shared" si="60"/>
        <v>3.6735254400000001</v>
      </c>
      <c r="E209">
        <f t="shared" si="60"/>
        <v>3.0612686399999998</v>
      </c>
      <c r="F209">
        <f t="shared" si="60"/>
        <v>3.8584223999999998</v>
      </c>
      <c r="G209">
        <f t="shared" si="60"/>
        <v>4.5526543200000003</v>
      </c>
      <c r="H209">
        <f t="shared" si="60"/>
        <v>5.3899272000000007</v>
      </c>
      <c r="I209">
        <f t="shared" si="60"/>
        <v>5.7858871199999999</v>
      </c>
      <c r="J209">
        <f t="shared" si="60"/>
        <v>6.5865216000000011</v>
      </c>
      <c r="K209">
        <f t="shared" si="60"/>
        <v>6.5621080799999998</v>
      </c>
      <c r="L209">
        <f t="shared" si="60"/>
        <v>6.2865047999999994</v>
      </c>
      <c r="N209">
        <f t="shared" si="44"/>
        <v>48.722151600000004</v>
      </c>
    </row>
    <row r="210" spans="1:14">
      <c r="B210" s="1">
        <v>26</v>
      </c>
      <c r="C210">
        <f t="shared" ref="C210:L210" si="61">C176*C21</f>
        <v>1.5589795</v>
      </c>
      <c r="D210">
        <f t="shared" si="61"/>
        <v>2.1617871599999998</v>
      </c>
      <c r="E210">
        <f t="shared" si="61"/>
        <v>2.65309668</v>
      </c>
      <c r="F210">
        <f t="shared" si="61"/>
        <v>1.7989680799999999</v>
      </c>
      <c r="G210">
        <f t="shared" si="61"/>
        <v>2.8496223600000001</v>
      </c>
      <c r="H210">
        <f t="shared" si="61"/>
        <v>2.7211314</v>
      </c>
      <c r="I210">
        <f t="shared" si="61"/>
        <v>3.2804683600000004</v>
      </c>
      <c r="J210">
        <f t="shared" si="61"/>
        <v>3.3862899200000003</v>
      </c>
      <c r="K210">
        <f t="shared" si="61"/>
        <v>3.8662681199999995</v>
      </c>
      <c r="L210">
        <f t="shared" si="61"/>
        <v>4.1761751199999999</v>
      </c>
      <c r="N210">
        <f t="shared" si="44"/>
        <v>28.452786700000001</v>
      </c>
    </row>
    <row r="211" spans="1:14">
      <c r="B211" s="1">
        <v>28</v>
      </c>
      <c r="C211">
        <f t="shared" ref="C211:L211" si="62">C177*C22</f>
        <v>2.0350329999999999</v>
      </c>
      <c r="D211">
        <f t="shared" si="62"/>
        <v>2.0106122399999999</v>
      </c>
      <c r="E211">
        <f t="shared" si="62"/>
        <v>2.2527817199999998</v>
      </c>
      <c r="F211">
        <f t="shared" si="62"/>
        <v>2.2222558400000003</v>
      </c>
      <c r="G211">
        <f t="shared" si="62"/>
        <v>3.54095336</v>
      </c>
      <c r="H211">
        <f t="shared" si="62"/>
        <v>3.2967479999999996</v>
      </c>
      <c r="I211">
        <f t="shared" si="62"/>
        <v>4.7314506400000003</v>
      </c>
      <c r="J211">
        <f t="shared" si="62"/>
        <v>4.4282291200000001</v>
      </c>
      <c r="K211">
        <f t="shared" si="62"/>
        <v>5.0367055199999999</v>
      </c>
      <c r="L211">
        <f t="shared" si="62"/>
        <v>5.60448112</v>
      </c>
      <c r="N211">
        <f t="shared" si="44"/>
        <v>35.159250560000004</v>
      </c>
    </row>
    <row r="212" spans="1:14">
      <c r="B212" s="1">
        <v>30</v>
      </c>
      <c r="C212">
        <f t="shared" ref="C212:L212" si="63">C178*C23</f>
        <v>1.5807825</v>
      </c>
      <c r="D212">
        <f t="shared" si="63"/>
        <v>3.1179564000000002</v>
      </c>
      <c r="E212">
        <f t="shared" si="63"/>
        <v>2.5903071</v>
      </c>
      <c r="F212">
        <f t="shared" si="63"/>
        <v>2.6862444000000001</v>
      </c>
      <c r="G212">
        <f t="shared" si="63"/>
        <v>3.5409522000000004</v>
      </c>
      <c r="H212">
        <f t="shared" si="63"/>
        <v>3.9901140000000002</v>
      </c>
      <c r="I212">
        <f t="shared" si="63"/>
        <v>4.5962645999999996</v>
      </c>
      <c r="J212">
        <f t="shared" si="63"/>
        <v>5.2329408000000006</v>
      </c>
      <c r="K212">
        <f t="shared" si="63"/>
        <v>4.9647509999999997</v>
      </c>
      <c r="L212">
        <f t="shared" si="63"/>
        <v>6.0789347999999999</v>
      </c>
      <c r="N212">
        <f t="shared" si="44"/>
        <v>38.379247800000002</v>
      </c>
    </row>
    <row r="213" spans="1:14">
      <c r="B213" s="1">
        <v>35</v>
      </c>
      <c r="C213">
        <f t="shared" ref="C213:L213" si="64">C179*C24</f>
        <v>1.4626762499999999</v>
      </c>
      <c r="D213">
        <f t="shared" si="64"/>
        <v>2.3809876999999999</v>
      </c>
      <c r="E213">
        <f t="shared" si="64"/>
        <v>3.2280727499999999</v>
      </c>
      <c r="F213">
        <f t="shared" si="64"/>
        <v>4.7009227999999998</v>
      </c>
      <c r="G213">
        <f t="shared" si="64"/>
        <v>5.1638937</v>
      </c>
      <c r="H213">
        <f t="shared" si="64"/>
        <v>7.0971704999999998</v>
      </c>
      <c r="I213">
        <f t="shared" si="64"/>
        <v>5.4411665000000005</v>
      </c>
      <c r="J213">
        <f t="shared" si="64"/>
        <v>6.4307039999999995</v>
      </c>
      <c r="K213">
        <f t="shared" si="64"/>
        <v>7.3032151499999998</v>
      </c>
      <c r="L213">
        <f t="shared" si="64"/>
        <v>8.5623950999999998</v>
      </c>
      <c r="N213">
        <f t="shared" si="44"/>
        <v>51.771204449999999</v>
      </c>
    </row>
    <row r="214" spans="1:14">
      <c r="B214" s="1">
        <v>40</v>
      </c>
      <c r="C214">
        <f t="shared" ref="C214:L214" si="65">C180*C25</f>
        <v>1.52627</v>
      </c>
      <c r="D214">
        <f t="shared" si="65"/>
        <v>1.5873207999999999</v>
      </c>
      <c r="E214">
        <f t="shared" si="65"/>
        <v>2.5118100000000001</v>
      </c>
      <c r="F214">
        <f t="shared" si="65"/>
        <v>3.5816591999999998</v>
      </c>
      <c r="G214">
        <f t="shared" si="65"/>
        <v>3.5409579999999998</v>
      </c>
      <c r="H214">
        <f t="shared" si="65"/>
        <v>3.8374920000000001</v>
      </c>
      <c r="I214">
        <f t="shared" si="65"/>
        <v>3.9654083999999998</v>
      </c>
      <c r="J214">
        <f t="shared" si="65"/>
        <v>6.1399808</v>
      </c>
      <c r="K214">
        <f t="shared" si="65"/>
        <v>4.7968668000000001</v>
      </c>
      <c r="L214">
        <f t="shared" si="65"/>
        <v>6.5237296000000002</v>
      </c>
      <c r="N214">
        <f t="shared" si="44"/>
        <v>38.011495600000003</v>
      </c>
    </row>
    <row r="215" spans="1:14">
      <c r="B215" s="1">
        <v>45</v>
      </c>
      <c r="C215">
        <f t="shared" ref="C215:L215" si="66">C181*C26</f>
        <v>0.89941162500000005</v>
      </c>
      <c r="D215">
        <f t="shared" si="66"/>
        <v>1.1904984000000001</v>
      </c>
      <c r="E215">
        <f t="shared" si="66"/>
        <v>2.2959490499999999</v>
      </c>
      <c r="F215">
        <f t="shared" si="66"/>
        <v>2.3809841999999999</v>
      </c>
      <c r="G215">
        <f t="shared" si="66"/>
        <v>3.22479855</v>
      </c>
      <c r="H215">
        <f t="shared" si="66"/>
        <v>2.4529365000000003</v>
      </c>
      <c r="I215">
        <f t="shared" si="66"/>
        <v>4.0555300499999998</v>
      </c>
      <c r="J215">
        <f t="shared" si="66"/>
        <v>2.8257839999999996</v>
      </c>
      <c r="K215">
        <f t="shared" si="66"/>
        <v>3.9933877500000001</v>
      </c>
      <c r="L215">
        <f t="shared" si="66"/>
        <v>6.1159914000000004</v>
      </c>
      <c r="N215">
        <f t="shared" si="44"/>
        <v>29.435271524999997</v>
      </c>
    </row>
    <row r="216" spans="1:14">
      <c r="B216" s="1">
        <v>50</v>
      </c>
      <c r="C216">
        <f t="shared" ref="C216:L216" si="67">C182*C27</f>
        <v>0.81764624999999991</v>
      </c>
      <c r="D216">
        <f t="shared" si="67"/>
        <v>1.1338028</v>
      </c>
      <c r="E216">
        <f t="shared" si="67"/>
        <v>1.47177</v>
      </c>
      <c r="F216">
        <f t="shared" si="67"/>
        <v>1.424528</v>
      </c>
      <c r="G216">
        <f t="shared" si="67"/>
        <v>2.4238634999999999</v>
      </c>
      <c r="H216">
        <f t="shared" si="67"/>
        <v>3.7066649999999997</v>
      </c>
      <c r="I216">
        <f t="shared" si="67"/>
        <v>2.8163345</v>
      </c>
      <c r="J216">
        <f t="shared" si="67"/>
        <v>3.837488</v>
      </c>
      <c r="K216">
        <f t="shared" si="67"/>
        <v>4.3171755000000003</v>
      </c>
      <c r="L216">
        <f t="shared" si="67"/>
        <v>5.3128910000000005</v>
      </c>
      <c r="N216">
        <f t="shared" si="44"/>
        <v>27.262164550000001</v>
      </c>
    </row>
    <row r="217" spans="1:14">
      <c r="B217" s="1">
        <v>55</v>
      </c>
      <c r="C217">
        <f t="shared" ref="C217:L217" si="68">C183*C28</f>
        <v>9.9934587499999991E-2</v>
      </c>
      <c r="D217">
        <f t="shared" si="68"/>
        <v>0.83145634000000002</v>
      </c>
      <c r="E217">
        <f t="shared" si="68"/>
        <v>1.187223345</v>
      </c>
      <c r="F217">
        <f t="shared" si="68"/>
        <v>0.67156011999999998</v>
      </c>
      <c r="G217">
        <f t="shared" si="68"/>
        <v>1.39108882</v>
      </c>
      <c r="H217">
        <f t="shared" si="68"/>
        <v>1.1992150499999998</v>
      </c>
      <c r="I217">
        <f t="shared" si="68"/>
        <v>2.97404855</v>
      </c>
      <c r="J217">
        <f t="shared" si="68"/>
        <v>1.5349945600000001</v>
      </c>
      <c r="K217">
        <f t="shared" si="68"/>
        <v>2.9020942500000002</v>
      </c>
      <c r="L217">
        <f t="shared" si="68"/>
        <v>1.63093172</v>
      </c>
      <c r="N217">
        <f t="shared" si="44"/>
        <v>14.4225473425</v>
      </c>
    </row>
    <row r="218" spans="1:14">
      <c r="B218" s="1">
        <v>60</v>
      </c>
      <c r="C218">
        <f t="shared" ref="C218:L218" si="69">C184*C29</f>
        <v>0.43607849999999998</v>
      </c>
      <c r="D218">
        <f t="shared" si="69"/>
        <v>0.90704328000000001</v>
      </c>
      <c r="E218">
        <f t="shared" si="69"/>
        <v>0.58870637999999997</v>
      </c>
      <c r="F218">
        <f t="shared" si="69"/>
        <v>0.61051031999999994</v>
      </c>
      <c r="G218">
        <f t="shared" si="69"/>
        <v>1.3910899800000001</v>
      </c>
      <c r="H218">
        <f t="shared" si="69"/>
        <v>1.9623599999999999</v>
      </c>
      <c r="I218">
        <f t="shared" si="69"/>
        <v>2.1629567999999999</v>
      </c>
      <c r="J218">
        <f t="shared" si="69"/>
        <v>2.6513472</v>
      </c>
      <c r="K218">
        <f t="shared" si="69"/>
        <v>3.8854529999999996</v>
      </c>
      <c r="L218">
        <f t="shared" si="69"/>
        <v>3.5583923999999998</v>
      </c>
      <c r="N218">
        <f t="shared" si="44"/>
        <v>18.153937859999999</v>
      </c>
    </row>
    <row r="219" spans="1:14">
      <c r="B219" s="1">
        <v>65</v>
      </c>
      <c r="C219">
        <f t="shared" ref="C219:L219" si="70">C185*C30</f>
        <v>0.11810451249999999</v>
      </c>
      <c r="D219">
        <f t="shared" si="70"/>
        <v>0.49131511</v>
      </c>
      <c r="E219">
        <f t="shared" si="70"/>
        <v>0.25510504499999997</v>
      </c>
      <c r="F219">
        <f t="shared" si="70"/>
        <v>0.52910857999999994</v>
      </c>
      <c r="G219">
        <f t="shared" si="70"/>
        <v>0.685007115</v>
      </c>
      <c r="H219">
        <f t="shared" si="70"/>
        <v>0.85035210000000006</v>
      </c>
      <c r="I219">
        <f t="shared" si="70"/>
        <v>1.02514737</v>
      </c>
      <c r="J219">
        <f t="shared" si="70"/>
        <v>2.1164415999999999</v>
      </c>
      <c r="K219">
        <f t="shared" si="70"/>
        <v>1.5589795649999998</v>
      </c>
      <c r="L219">
        <f t="shared" si="70"/>
        <v>1.2849779800000001</v>
      </c>
      <c r="N219">
        <f t="shared" si="44"/>
        <v>8.9145389774999995</v>
      </c>
    </row>
    <row r="220" spans="1:14">
      <c r="B220" s="1">
        <v>70</v>
      </c>
      <c r="C220">
        <f t="shared" ref="C220:L220" si="71">C186*C31</f>
        <v>0.89032650000000002</v>
      </c>
      <c r="D220">
        <f t="shared" si="71"/>
        <v>1.7196015200000001</v>
      </c>
      <c r="E220">
        <f t="shared" si="71"/>
        <v>0.82418742</v>
      </c>
      <c r="F220">
        <f t="shared" si="71"/>
        <v>2.2792447999999998</v>
      </c>
      <c r="G220">
        <f t="shared" si="71"/>
        <v>2.3606464000000003</v>
      </c>
      <c r="H220">
        <f t="shared" si="71"/>
        <v>2.7472830000000004</v>
      </c>
      <c r="I220">
        <f t="shared" si="71"/>
        <v>2.8388591000000001</v>
      </c>
      <c r="J220">
        <f t="shared" si="71"/>
        <v>7.0005152000000006</v>
      </c>
      <c r="K220">
        <f t="shared" si="71"/>
        <v>3.6935745</v>
      </c>
      <c r="L220">
        <f t="shared" si="71"/>
        <v>6.0542202000000005</v>
      </c>
      <c r="N220">
        <f t="shared" si="44"/>
        <v>30.408458639999999</v>
      </c>
    </row>
    <row r="222" spans="1:14">
      <c r="B222" t="s">
        <v>5</v>
      </c>
      <c r="C222">
        <f>SUM(C192:C220)</f>
        <v>37.331926975000002</v>
      </c>
      <c r="D222">
        <f t="shared" ref="D222:L222" si="72">SUM(D192:D220)</f>
        <v>45.48253047</v>
      </c>
      <c r="E222">
        <f t="shared" si="72"/>
        <v>45.473591699999986</v>
      </c>
      <c r="F222">
        <f t="shared" si="72"/>
        <v>52.916950100000001</v>
      </c>
      <c r="G222">
        <f t="shared" si="72"/>
        <v>63.543274455000009</v>
      </c>
      <c r="H222">
        <f t="shared" si="72"/>
        <v>68.446829249999993</v>
      </c>
      <c r="I222">
        <f t="shared" si="72"/>
        <v>72.798977348000008</v>
      </c>
      <c r="J222">
        <f t="shared" si="72"/>
        <v>81.936188479999984</v>
      </c>
      <c r="K222">
        <f t="shared" si="72"/>
        <v>83.832322035000004</v>
      </c>
      <c r="L222">
        <f t="shared" si="72"/>
        <v>94.245657739999999</v>
      </c>
      <c r="N222">
        <f t="shared" si="44"/>
        <v>646.00824855300004</v>
      </c>
    </row>
    <row r="224" spans="1:14">
      <c r="A224" t="s">
        <v>23</v>
      </c>
      <c r="B224">
        <f>N222-(C132*C149)</f>
        <v>4.0645662202210815</v>
      </c>
    </row>
    <row r="226" spans="1:2">
      <c r="A226" t="s">
        <v>24</v>
      </c>
      <c r="B226">
        <f>B224/(B135*B152)</f>
        <v>0.11345447113003154</v>
      </c>
    </row>
  </sheetData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E21" sqref="E21"/>
    </sheetView>
  </sheetViews>
  <sheetFormatPr baseColWidth="10" defaultColWidth="8.83203125" defaultRowHeight="14" x14ac:dyDescent="0"/>
  <sheetData>
    <row r="1" spans="1:10">
      <c r="A1">
        <v>18.276797829036642</v>
      </c>
      <c r="B1">
        <v>19.102564102564109</v>
      </c>
      <c r="C1">
        <v>20.441684665226784</v>
      </c>
      <c r="D1">
        <v>21.45171673819743</v>
      </c>
      <c r="E1">
        <v>21.894901144641004</v>
      </c>
      <c r="F1">
        <v>22.87789084181313</v>
      </c>
      <c r="G1">
        <v>23.985253456221201</v>
      </c>
      <c r="H1">
        <v>24.128944995491434</v>
      </c>
      <c r="I1">
        <v>25.46889089269613</v>
      </c>
      <c r="J1">
        <v>26.251649387370406</v>
      </c>
    </row>
    <row r="4" spans="1:10">
      <c r="A4">
        <v>18.276797829036642</v>
      </c>
    </row>
    <row r="5" spans="1:10">
      <c r="A5">
        <v>19.102564102564109</v>
      </c>
    </row>
    <row r="6" spans="1:10">
      <c r="A6">
        <v>20.441684665226784</v>
      </c>
    </row>
    <row r="7" spans="1:10">
      <c r="A7">
        <v>21.45171673819743</v>
      </c>
    </row>
    <row r="8" spans="1:10">
      <c r="A8">
        <v>21.894901144641004</v>
      </c>
    </row>
    <row r="9" spans="1:10">
      <c r="A9">
        <v>22.87789084181313</v>
      </c>
    </row>
    <row r="10" spans="1:10">
      <c r="A10">
        <v>23.985253456221201</v>
      </c>
    </row>
    <row r="11" spans="1:10">
      <c r="A11">
        <v>24.128944995491434</v>
      </c>
    </row>
    <row r="12" spans="1:10">
      <c r="A12">
        <v>25.46889089269613</v>
      </c>
    </row>
    <row r="13" spans="1:10">
      <c r="A13">
        <v>26.251649387370406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MWATSON</dc:creator>
  <cp:lastModifiedBy>Mark Watson</cp:lastModifiedBy>
  <dcterms:created xsi:type="dcterms:W3CDTF">2013-09-29T18:10:09Z</dcterms:created>
  <dcterms:modified xsi:type="dcterms:W3CDTF">2017-10-08T15:11:04Z</dcterms:modified>
</cp:coreProperties>
</file>